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bd5670474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e3fac29bb214535"/>
    <x:sheet xmlns:r="http://schemas.openxmlformats.org/officeDocument/2006/relationships" name="Assumptions" sheetId="2" r:id="Ra3b2fab01b3a4cf1"/>
    <x:sheet xmlns:r="http://schemas.openxmlformats.org/officeDocument/2006/relationships" name="Price List" sheetId="3" r:id="R4e255a5009844d86"/>
    <x:sheet xmlns:r="http://schemas.openxmlformats.org/officeDocument/2006/relationships" name="Partner Model" sheetId="4" r:id="R398b6f1a21fb4b88"/>
    <x:sheet xmlns:r="http://schemas.openxmlformats.org/officeDocument/2006/relationships" name="Market Benchmarks" sheetId="5" r:id="Rb201ada26db84d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#,##0"/>
    <x:numFmt numFmtId="202" formatCode="₹#,##0"/>
  </x:numFmts>
  <x:fonts count="9">
    <x:font>
      <x:sz val="11"/>
      <x:name val="Carlito"/>
    </x:font>
    <x:font>
      <x:b/>
      <x:sz val="16"/>
      <x:color rgb="FF10251F"/>
      <x:name val="Arial"/>
    </x:font>
    <x:font>
      <x:i/>
      <x:sz val="10"/>
      <x:color rgb="FF617068"/>
      <x:name val="Arial"/>
    </x:font>
    <x:font>
      <x:b/>
      <x:sz val="10"/>
      <x:color rgb="FFFFFFFF"/>
      <x:name val="Arial"/>
    </x:font>
    <x:font>
      <x:sz val="10"/>
      <x:color rgb="FF10251F"/>
      <x:name val="Arial"/>
    </x:font>
    <x:font>
      <x:sz val="10"/>
      <x:color rgb="FF1F4E79"/>
      <x:name val="Arial"/>
    </x:font>
    <x:font>
      <x:b/>
      <x:sz val="10"/>
      <x:color rgb="FF10251F"/>
      <x:name val="Arial"/>
    </x:font>
    <x:font>
      <x:sz val="10"/>
      <x:color rgb="FF008000"/>
      <x:name val="Arial"/>
    </x:font>
    <x:font>
      <x:sz val="9"/>
      <x:color rgb="FF0563C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8342C"/>
      </x:patternFill>
    </x:fill>
    <x:fill>
      <x:patternFill patternType="solid">
        <x:fgColor rgb="FFE9EEE8"/>
      </x:patternFill>
    </x:fill>
    <x:fill>
      <x:patternFill patternType="solid">
        <x:fgColor rgb="FFF4F0E7"/>
      </x:patternFill>
    </x:fill>
  </x:fills>
  <x:borders count="6">
    <x:border/>
    <x:border>
      <x:bottom style="thin">
        <x:color rgb="FFB4985A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D6D8D0"/>
      </x:bottom>
    </x:border>
  </x:borders>
  <x:cellStyleXfs count="1">
    <x:xf numFmtId="0" fontId="0" fillId="0" borderId="0"/>
  </x:cellStyleXfs>
  <x:cellXfs count="49">
    <x:xf numFmtId="0" fontId="0" fillId="0" borderId="0" xfId="0"/>
    <x:xf numFmtId="0" fontId="1" fillId="0" borderId="0" xfId="0" applyNumberFormat="1" applyFont="1" applyFill="1" applyBorder="1"/>
    <x:xf numFmtId="0" fontId="0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4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4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201" fontId="5" fillId="0" borderId="5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5" xfId="0" applyNumberFormat="1" applyFont="1" applyFill="1" applyBorder="1"/>
    <x:xf numFmtId="202" fontId="4" fillId="0" borderId="0" xfId="0" applyNumberFormat="1" applyFont="1" applyFill="1" applyBorder="1" applyAlignment="1">
      <x:alignment vertical="center"/>
    </x:xf>
    <x:xf numFmtId="202" fontId="4" fillId="0" borderId="5" xfId="0" applyNumberFormat="1" applyFont="1" applyFill="1" applyBorder="1" applyAlignment="1">
      <x:alignment vertical="center"/>
    </x:xf>
    <x:xf numFmtId="200" fontId="4" fillId="0" borderId="0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200" fontId="7" fillId="0" borderId="0" xfId="0" applyNumberFormat="1" applyFont="1" applyFill="1" applyBorder="1" applyAlignment="1">
      <x:alignment vertical="center"/>
    </x:xf>
    <x:xf numFmtId="200" fontId="7" fillId="0" borderId="5" xfId="0" applyNumberFormat="1" applyFont="1" applyFill="1" applyBorder="1" applyAlignment="1">
      <x:alignment vertical="center"/>
    </x:xf>
    <x:xf numFmtId="201" fontId="4" fillId="0" borderId="5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202" fontId="6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 applyAlignment="1">
      <x:alignment vertical="center"/>
    </x:xf>
    <x:xf numFmtId="0" fontId="8" fillId="0" borderId="5" xfId="0" applyNumberFormat="1" applyFont="1" applyFill="1" applyBorder="1" applyAlignment="1">
      <x:alignment vertical="center"/>
    </x:xf>
    <x:xf numFmtId="0" fontId="6" fillId="0" borderId="5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50960d1c9494b" /><Relationship Type="http://schemas.openxmlformats.org/officeDocument/2006/relationships/theme" Target="/xl/theme/theme1.xml" Id="R9337bee35b9e4425" /><Relationship Type="http://schemas.openxmlformats.org/officeDocument/2006/relationships/sharedStrings" Target="/xl/sharedStrings.xml" Id="Rfa92fa0da4014ffa" /><Relationship Type="http://schemas.openxmlformats.org/officeDocument/2006/relationships/worksheet" Target="/xl/worksheets/sheet1.xml" Id="Ree3fac29bb214535" /><Relationship Type="http://schemas.openxmlformats.org/officeDocument/2006/relationships/worksheet" Target="/xl/worksheets/sheet2.xml" Id="Ra3b2fab01b3a4cf1" /><Relationship Type="http://schemas.openxmlformats.org/officeDocument/2006/relationships/worksheet" Target="/xl/worksheets/sheet3.xml" Id="R4e255a5009844d86" /><Relationship Type="http://schemas.openxmlformats.org/officeDocument/2006/relationships/worksheet" Target="/xl/worksheets/sheet4.xml" Id="R398b6f1a21fb4b88" /><Relationship Type="http://schemas.openxmlformats.org/officeDocument/2006/relationships/worksheet" Target="/xl/worksheets/sheet5.xml" Id="Rb201ada26db84d94" /></Relationships>
</file>

<file path=xl/tables/table1.xml><?xml version="1.0" encoding="utf-8"?>
<x:table xmlns:x="http://schemas.openxmlformats.org/spreadsheetml/2006/main" id="1" name="ChromitePriceList" displayName="ChromitePriceList" ref="A7:M55" headerRowCount="1" totalsRowCount="0" totalsRowShown="0">
  <x:tableColumns count="13">
    <x:tableColumn id="1" name="Code"/>
    <x:tableColumn id="2" name="Programme"/>
    <x:tableColumn id="3" name="Category"/>
    <x:tableColumn id="4" name="Proposed product"/>
    <x:tableColumn id="5" name="Use"/>
    <x:tableColumn id="6" name="Band low"/>
    <x:tableColumn id="7" name="Target MRP"/>
    <x:tableColumn id="8" name="Band high"/>
    <x:tableColumn id="9" name="Partner discount"/>
    <x:tableColumn id="10" name="Partner invoice incl. GST"/>
    <x:tableColumn id="11" name="Invoice ex GST"/>
    <x:tableColumn id="12" name="COGS ceiling"/>
    <x:tableColumn id="13" name="Status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MarketBenchmarks" displayName="MarketBenchmarks" ref="A7:F30" headerRowCount="1" totalsRowCount="0" totalsRowShown="0">
  <x:tableColumns count="6">
    <x:tableColumn id="1" name="Brand / range"/>
    <x:tableColumn id="2" name="Public product reference"/>
    <x:tableColumn id="3" name="MRP / listed price"/>
    <x:tableColumn id="4" name="Market position"/>
    <x:tableColumn id="5" name="Source timing"/>
    <x:tableColumn id="6" name="Source URL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b0f8188f7ed64ce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29b821065f504298" /></Relationships>
</file>

<file path=xl/worksheets/sheet1.xml><?xml version="1.0" encoding="utf-8"?>
<x:worksheet xmlns:x="http://schemas.openxmlformats.org/spreadsheetml/2006/main">
  <x:sheetPr>
    <x:tabColor rgb="FF18342C"/>
  </x:sheetPr>
  <x:sheetViews>
    <x:sheetView showGridLines="0" workbookViewId="0"/>
  </x:sheetViews>
  <x:sheetFormatPr defaultRowHeight="15"/>
  <x:cols>
    <x:col min="1" max="1" width="35" hidden="0" customWidth="1"/>
    <x:col min="2" max="2" width="22" hidden="0" customWidth="1"/>
    <x:col min="3" max="3" width="42" hidden="0" customWidth="1"/>
    <x:col min="4" max="4" width="20" hidden="0" customWidth="1"/>
    <x:col min="5" max="5" width="65" hidden="0" customWidth="1"/>
  </x:cols>
  <x:sheetData>
    <x:row r="2">
      <x:c r="A2" s="1" t="str">
        <x:v>CHROMITE pricing and partner plan</x:v>
      </x:c>
    </x:row>
    <x:row r="3">
      <x:c r="A3" s="2"/>
      <x:c r="B3" s="2"/>
      <x:c r="C3" s="2"/>
      <x:c r="D3" s="2"/>
      <x:c r="E3" s="2"/>
      <x:c r="F3" s="2"/>
      <x:c r="G3" s="2"/>
      <x:c r="H3" s="2"/>
    </x:row>
    <x:row r="4" ht="34" customHeight="1">
      <x:c r="A4" s="4" t="str">
        <x:v>Market-informed planning model for product, supplier and Studio Partner decisions. Final commercial approval remains open.</x:v>
      </x:c>
    </x:row>
    <x:row r="7" ht="28" customHeight="1">
      <x:c r="A7" s="16" t="str">
        <x:v>Decision measure</x:v>
      </x:c>
      <x:c r="B7" s="17" t="str">
        <x:v>Planning result</x:v>
      </x:c>
      <x:c r="C7" s="17" t="str">
        <x:v>Basis</x:v>
      </x:c>
      <x:c r="D7" s="18" t="str">
        <x:v>Status</x:v>
      </x:c>
    </x:row>
    <x:row r="8">
      <x:c r="A8" s="37" t="str">
        <x:v>16-product core combined MRP</x:v>
      </x:c>
      <x:c r="B8" s="30" t="n">
        <x:f>SUMIF('Price List'!$B$8:$B$55,"Essential Volume",'Price List'!$G$8:$G$55)</x:f>
        <x:v>45240</x:v>
      </x:c>
      <x:c r="C8" s="20" t="str">
        <x:v>One each at target MRP</x:v>
      </x:c>
      <x:c r="D8" s="20" t="str">
        <x:v>Planning only</x:v>
      </x:c>
    </x:row>
    <x:row r="9">
      <x:c r="A9" s="37" t="str">
        <x:v>One core set partner invoice</x:v>
      </x:c>
      <x:c r="B9" s="30" t="n">
        <x:f>SUMIF('Price List'!$B$8:$B$55,"Essential Volume",'Price List'!$J$8:$J$55)</x:f>
        <x:v>29414</x:v>
      </x:c>
      <x:c r="C9" s="20" t="str">
        <x:v>65% of target MRP</x:v>
      </x:c>
      <x:c r="D9" s="20" t="str">
        <x:v>Illustrative</x:v>
      </x:c>
    </x:row>
    <x:row r="10">
      <x:c r="A10" s="37" t="str">
        <x:v>Estimated partner entry</x:v>
      </x:c>
      <x:c r="B10" s="30" t="n">
        <x:f>'Partner Model'!C12</x:f>
        <x:v>263242</x:v>
      </x:c>
      <x:c r="C10" s="20" t="str">
        <x:v>Display + stock + fixtures + security</x:v>
      </x:c>
      <x:c r="D10" s="20" t="str">
        <x:v>Partner funded</x:v>
      </x:c>
    </x:row>
    <x:row r="11">
      <x:c r="A11" s="37" t="str">
        <x:v>Partner gross margin at MRP</x:v>
      </x:c>
      <x:c r="B11" s="32" t="n">
        <x:f>Assumptions!$B$9</x:f>
        <x:v>0.35</x:v>
      </x:c>
      <x:c r="C11" s="20" t="str">
        <x:v>Before local discount and store costs</x:v>
      </x:c>
      <x:c r="D11" s="20" t="str">
        <x:v>Target</x:v>
      </x:c>
    </x:row>
    <x:row r="12">
      <x:c r="A12" s="45" t="str">
        <x:v>CHROMITE gross-margin target</x:v>
      </x:c>
      <x:c r="B12" s="33" t="n">
        <x:f>Assumptions!$B$10</x:f>
        <x:v>0.45</x:v>
      </x:c>
      <x:c r="C12" s="25" t="str">
        <x:v>Before warranty and company opex</x:v>
      </x:c>
      <x:c r="D12" s="25" t="str">
        <x:v>Cost gate</x:v>
      </x:c>
    </x:row>
    <x:row r="15" ht="28" customHeight="1">
      <x:c r="A15" s="16" t="str">
        <x:v>Range role</x:v>
      </x:c>
      <x:c r="B15" s="17" t="str">
        <x:v>Products</x:v>
      </x:c>
      <x:c r="C15" s="17" t="str">
        <x:v>Combined target MRP</x:v>
      </x:c>
      <x:c r="D15" s="17" t="str">
        <x:v>Average target MRP</x:v>
      </x:c>
      <x:c r="E15" s="18" t="str">
        <x:v>Commercial use</x:v>
      </x:c>
    </x:row>
    <x:row r="16">
      <x:c r="A16" s="20" t="str">
        <x:v>Essential Volume</x:v>
      </x:c>
      <x:c r="B16" s="20" t="n">
        <x:f>COUNTIF('Price List'!$B$8:$B$55,A16)</x:f>
        <x:v>16</x:v>
      </x:c>
      <x:c r="C16" s="30" t="n">
        <x:f>SUMIF('Price List'!$B$8:$B$55,A16,'Price List'!$G$8:$G$55)</x:f>
        <x:v>45240</x:v>
      </x:c>
      <x:c r="D16" s="30" t="n">
        <x:f>ROUND(C16/B16,0)</x:f>
        <x:v>2828</x:v>
      </x:c>
      <x:c r="E16" s="20" t="str">
        <x:v>Prioritise frequently replaced and universally specified fittings.</x:v>
      </x:c>
    </x:row>
    <x:row r="17">
      <x:c r="A17" s="20" t="str">
        <x:v>Contemporary Upgrade</x:v>
      </x:c>
      <x:c r="B17" s="20" t="n">
        <x:f>COUNTIF('Price List'!$B$8:$B$55,A17)</x:f>
        <x:v>14</x:v>
      </x:c>
      <x:c r="C17" s="30" t="n">
        <x:f>SUMIF('Price List'!$B$8:$B$55,A17,'Price List'!$G$8:$G$55)</x:f>
        <x:v>105180</x:v>
      </x:c>
      <x:c r="D17" s="30" t="n">
        <x:f>ROUND(C17/B17,0)</x:f>
        <x:v>7513</x:v>
      </x:c>
      <x:c r="E17" s="20" t="str">
        <x:v>Add visible design upgrades, convenience and coordinated finishes.</x:v>
      </x:c>
    </x:row>
    <x:row r="18">
      <x:c r="A18" s="20" t="str">
        <x:v>Project &amp; Commercial</x:v>
      </x:c>
      <x:c r="B18" s="20" t="n">
        <x:f>COUNTIF('Price List'!$B$8:$B$55,A18)</x:f>
        <x:v>10</x:v>
      </x:c>
      <x:c r="C18" s="30" t="n">
        <x:f>SUMIF('Price List'!$B$8:$B$55,A18,'Price List'!$G$8:$G$55)</x:f>
        <x:v>97950</x:v>
      </x:c>
      <x:c r="D18" s="30" t="n">
        <x:f>ROUND(C18/B18,0)</x:f>
        <x:v>9795</x:v>
      </x:c>
      <x:c r="E18" s="20" t="str">
        <x:v>Specify maintainable, repeatable products around drawings, samples and quantities.</x:v>
      </x:c>
    </x:row>
    <x:row r="19">
      <x:c r="A19" s="25" t="str">
        <x:v>Wellness &amp; Signature</x:v>
      </x:c>
      <x:c r="B19" s="25" t="n">
        <x:f>COUNTIF('Price List'!$B$8:$B$55,A19)</x:f>
        <x:v>8</x:v>
      </x:c>
      <x:c r="C19" s="31" t="n">
        <x:f>SUMIF('Price List'!$B$8:$B$55,A19,'Price List'!$G$8:$G$55)</x:f>
        <x:v>319200</x:v>
      </x:c>
      <x:c r="D19" s="31" t="n">
        <x:f>ROUND(C19/B19,0)</x:f>
        <x:v>39900</x:v>
      </x:c>
      <x:c r="E19" s="25" t="str">
        <x:v>Use high-consideration products to create aspiration and raise complete-bathroom value.</x:v>
      </x:c>
    </x:row>
    <x:row r="22">
      <x:c r="A22" s="29" t="str">
        <x:v>Recommended pilot sequence</x:v>
      </x:c>
      <x:c r="B22" s="29" t="str"/>
      <x:c r="C22" s="29" t="str"/>
      <x:c r="D22" s="29" t="str"/>
      <x:c r="E22" s="29" t="str"/>
    </x:row>
    <x:row r="23">
      <x:c r="A23" s="20" t="str">
        <x:v>1</x:v>
      </x:c>
      <x:c r="B23" s="20" t="str">
        <x:v>Source approved samples for the 16-product core</x:v>
      </x:c>
      <x:c r="C23" s="20" t="str">
        <x:v>Lock material, cartridge, finish, performance and warranty evidence</x:v>
      </x:c>
      <x:c r="D23" s="20" t="str"/>
      <x:c r="E23" s="20" t="str"/>
    </x:row>
    <x:row r="24">
      <x:c r="A24" s="20" t="str">
        <x:v>2</x:v>
      </x:c>
      <x:c r="B24" s="20" t="str">
        <x:v>Replace planning prices with landed-cost calculations</x:v>
      </x:c>
      <x:c r="C24" s="20" t="str">
        <x:v>Use BOM, supplier, inspection, packaging, freight, tax and service costs</x:v>
      </x:c>
      <x:c r="D24" s="20" t="str"/>
      <x:c r="E24" s="20" t="str"/>
    </x:row>
    <x:row r="25">
      <x:c r="A25" s="20" t="str">
        <x:v>3</x:v>
      </x:c>
      <x:c r="B25" s="20" t="str">
        <x:v>Sign 5–10 Studio Partners in one region</x:v>
      </x:c>
      <x:c r="C25" s="20" t="str">
        <x:v>Use partner-funded zones and direct replenishment</x:v>
      </x:c>
      <x:c r="D25" s="20" t="str"/>
      <x:c r="E25" s="20" t="str"/>
    </x:row>
    <x:row r="26">
      <x:c r="A26" s="20" t="str">
        <x:v>4</x:v>
      </x:c>
      <x:c r="B26" s="20" t="str">
        <x:v>Measure for six months</x:v>
      </x:c>
      <x:c r="C26" s="20" t="str">
        <x:v>Track sell-through, repeat orders, fill rate, return rate and service closure</x:v>
      </x:c>
      <x:c r="D26" s="20" t="str"/>
      <x:c r="E26" s="20" t="str"/>
    </x:row>
    <x:row r="27">
      <x:c r="A27" s="25" t="str">
        <x:v>5</x:v>
      </x:c>
      <x:c r="B27" s="25" t="str">
        <x:v>Expand only after thresholds hold</x:v>
      </x:c>
      <x:c r="C27" s="25" t="str">
        <x:v>Move proven partners toward conditional territory or mono-brand formats</x:v>
      </x:c>
      <x:c r="D27" s="25" t="str"/>
      <x:c r="E27" s="25" t="str"/>
    </x:row>
    <x:row r="30">
      <x:c r="A30" s="29" t="str">
        <x:v>Critical limitation</x:v>
      </x:c>
      <x:c r="B30" s="29" t="str"/>
      <x:c r="C30" s="29" t="str"/>
      <x:c r="D30" s="29" t="str"/>
      <x:c r="E30" s="29" t="str"/>
    </x:row>
    <x:row r="31">
      <x:c r="A31" s="48" t="str">
        <x:v>Indicative planning prices only. CHROMITE has not fixed final MRP or selling prices.</x:v>
      </x:c>
      <x:c r="B31" s="48" t="str"/>
      <x:c r="C31" s="48" t="str"/>
      <x:c r="D31" s="48" t="str"/>
      <x:c r="E31" s="48" t="str"/>
    </x:row>
    <x:row r="32">
      <x:c r="A32" s="48" t="str">
        <x:v>A physical product, supplier quotation and validated landed cost are required before any MRP, dealer invoice, warranty or territory promise is approved.</x:v>
      </x:c>
      <x:c r="B32" s="48" t="str"/>
      <x:c r="C32" s="48" t="str"/>
      <x:c r="D32" s="48" t="str"/>
      <x:c r="E32" s="48" t="str"/>
    </x:row>
  </x:sheetData>
  <x:mergeCells>
    <x:mergeCell ref="A4:H4"/>
    <x:mergeCell ref="A22:E22"/>
    <x:mergeCell ref="A30:E30"/>
    <x:mergeCell ref="A31:E31"/>
    <x:mergeCell ref="A32:E3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6F805F"/>
  </x:sheetPr>
  <x:sheetViews>
    <x:sheetView showGridLines="0" workbookViewId="0"/>
  </x:sheetViews>
  <x:sheetFormatPr defaultRowHeight="15"/>
  <x:cols>
    <x:col min="1" max="1" width="31" hidden="0" customWidth="1"/>
    <x:col min="2" max="2" width="24" hidden="0" customWidth="1"/>
    <x:col min="3" max="3" width="67" hidden="0" customWidth="1"/>
  </x:cols>
  <x:sheetData>
    <x:row r="2">
      <x:c r="A2" s="1" t="str">
        <x:v>CHROMITE pricing assumptions</x:v>
      </x:c>
    </x:row>
    <x:row r="3">
      <x:c r="A3" s="2"/>
      <x:c r="B3" s="2"/>
      <x:c r="C3" s="2"/>
      <x:c r="D3" s="2"/>
      <x:c r="E3" s="2"/>
      <x:c r="F3" s="2"/>
    </x:row>
    <x:row r="4" ht="34" customHeight="1">
      <x:c r="A4" s="4" t="str">
        <x:v>Editable planning inputs. Blue values require confirmation before a commercial launch.</x:v>
      </x:c>
    </x:row>
    <x:row r="7" ht="28" customHeight="1">
      <x:c r="A7" s="16" t="str">
        <x:v>Driver</x:v>
      </x:c>
      <x:c r="B7" s="17" t="str">
        <x:v>Planning input</x:v>
      </x:c>
      <x:c r="C7" s="18" t="str">
        <x:v>Use</x:v>
      </x:c>
    </x:row>
    <x:row r="8">
      <x:c r="A8" s="20" t="str">
        <x:v>GST assumption</x:v>
      </x:c>
      <x:c r="B8" s="22" t="n">
        <x:v>0.18</x:v>
      </x:c>
      <x:c r="C8" s="20" t="str">
        <x:v>Used only for planning; confirm HSN and tax treatment</x:v>
      </x:c>
    </x:row>
    <x:row r="9">
      <x:c r="A9" s="20" t="str">
        <x:v>Partner discount from MRP</x:v>
      </x:c>
      <x:c r="B9" s="22" t="n">
        <x:v>0.35</x:v>
      </x:c>
      <x:c r="C9" s="20" t="str">
        <x:v>Illustrative direct Studio Partner trade margin</x:v>
      </x:c>
    </x:row>
    <x:row r="10">
      <x:c r="A10" s="20" t="str">
        <x:v>CHROMITE gross-margin target</x:v>
      </x:c>
      <x:c r="B10" s="22" t="n">
        <x:v>0.45</x:v>
      </x:c>
      <x:c r="C10" s="20" t="str">
        <x:v>Applied to company invoice value excluding GST</x:v>
      </x:c>
    </x:row>
    <x:row r="11">
      <x:c r="A11" s="20" t="str">
        <x:v>Display quantity per core item</x:v>
      </x:c>
      <x:c r="B11" s="23" t="n">
        <x:v>1</x:v>
      </x:c>
      <x:c r="C11" s="20" t="str">
        <x:v>One sellable display sample for each core requirement</x:v>
      </x:c>
    </x:row>
    <x:row r="12">
      <x:c r="A12" s="20" t="str">
        <x:v>Opening stock quantity per core item</x:v>
      </x:c>
      <x:c r="B12" s="23" t="n">
        <x:v>2</x:v>
      </x:c>
      <x:c r="C12" s="20" t="str">
        <x:v>Two additional units per essential item</x:v>
      </x:c>
    </x:row>
    <x:row r="13">
      <x:c r="A13" s="20" t="str">
        <x:v>Fixtures and branded-zone budget</x:v>
      </x:c>
      <x:c r="B13" s="24" t="n">
        <x:v>125000</x:v>
      </x:c>
      <x:c r="C13" s="20" t="str">
        <x:v>Partner-funded planning budget</x:v>
      </x:c>
    </x:row>
    <x:row r="14">
      <x:c r="A14" s="20" t="str">
        <x:v>Refundable performance security</x:v>
      </x:c>
      <x:c r="B14" s="24" t="n">
        <x:v>50000</x:v>
      </x:c>
      <x:c r="C14" s="20" t="str">
        <x:v>Recommended pilot structure; contract review required</x:v>
      </x:c>
    </x:row>
    <x:row r="15">
      <x:c r="A15" s="20" t="str">
        <x:v>Monthly outlet MRP-sales target</x:v>
      </x:c>
      <x:c r="B15" s="24" t="n">
        <x:v>400000</x:v>
      </x:c>
      <x:c r="C15" s="20" t="str">
        <x:v>Pilot target before local discounts and returns</x:v>
      </x:c>
    </x:row>
    <x:row r="16">
      <x:c r="A16" s="25" t="str">
        <x:v>Pilot outlet count</x:v>
      </x:c>
      <x:c r="B16" s="26" t="n">
        <x:v>10</x:v>
      </x:c>
      <x:c r="C16" s="25" t="str">
        <x:v>One-region launch cohort</x:v>
      </x:c>
    </x:row>
    <x:row r="18">
      <x:c r="A18" s="29" t="str">
        <x:v>Required before final MRP</x:v>
      </x:c>
      <x:c r="B18" s="29" t="str"/>
      <x:c r="C18" s="29" t="str"/>
    </x:row>
    <x:row r="19">
      <x:c r="A19" s="20" t="str">
        <x:v>1</x:v>
      </x:c>
      <x:c r="B19" s="20" t="str">
        <x:v>Approved product and BOM</x:v>
      </x:c>
      <x:c r="C19" s="20" t="str">
        <x:v>Body material, cartridge, aerator, hoses, plating, packaging and accessories</x:v>
      </x:c>
    </x:row>
    <x:row r="20">
      <x:c r="A20" s="20" t="str">
        <x:v>2</x:v>
      </x:c>
      <x:c r="B20" s="20" t="str">
        <x:v>Supplier and tooling quotation</x:v>
      </x:c>
      <x:c r="C20" s="20" t="str">
        <x:v>MOQ, mould/tooling, lead time, payment and rejection terms</x:v>
      </x:c>
    </x:row>
    <x:row r="21">
      <x:c r="A21" s="20" t="str">
        <x:v>3</x:v>
      </x:c>
      <x:c r="B21" s="20" t="str">
        <x:v>Performance validation</x:v>
      </x:c>
      <x:c r="C21" s="20" t="str">
        <x:v>Pressure, flow, life-cycle, finish, leakage and applicable certifications</x:v>
      </x:c>
    </x:row>
    <x:row r="22">
      <x:c r="A22" s="20" t="str">
        <x:v>4</x:v>
      </x:c>
      <x:c r="B22" s="20" t="str">
        <x:v>Landed-cost build</x:v>
      </x:c>
      <x:c r="C22" s="20" t="str">
        <x:v>Factory price, quality inspection, freight, duty if imported, warehousing and damage</x:v>
      </x:c>
    </x:row>
    <x:row r="23">
      <x:c r="A23" s="20" t="str">
        <x:v>5</x:v>
      </x:c>
      <x:c r="B23" s="20" t="str">
        <x:v>Warranty and service reserve</x:v>
      </x:c>
      <x:c r="C23" s="20" t="str">
        <x:v>Spare parts, technician, reverse logistics and expected claim rate</x:v>
      </x:c>
    </x:row>
    <x:row r="24">
      <x:c r="A24" s="25" t="str">
        <x:v>6</x:v>
      </x:c>
      <x:c r="B24" s="25" t="str">
        <x:v>Channel and promotion policy</x:v>
      </x:c>
      <x:c r="C24" s="25" t="str">
        <x:v>Dealer margin, project discount, e-commerce discount and credit cost</x:v>
      </x:c>
    </x:row>
  </x:sheetData>
  <x:mergeCells>
    <x:mergeCell ref="A4:F4"/>
    <x:mergeCell ref="A18:C1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8E7440"/>
  </x:sheetPr>
  <x:sheetViews>
    <x:sheetView showGridLines="0" workbookViewId="0">
      <x:pane xSplit="1" ySplit="7" topLeftCell="B8" activePane="bottomRight" state="frozen"/>
    </x:sheetView>
  </x:sheetViews>
  <x:sheetFormatPr defaultRowHeight="15"/>
  <x:cols>
    <x:col min="1" max="1" width="11" hidden="0" customWidth="1"/>
    <x:col min="2" max="2" width="23" hidden="0" customWidth="1"/>
    <x:col min="3" max="3" width="20" hidden="0" customWidth="1"/>
    <x:col min="4" max="4" width="31" hidden="0" customWidth="1"/>
    <x:col min="5" max="5" width="35" hidden="0" customWidth="1"/>
    <x:col min="6" max="6" width="14" hidden="0" customWidth="1"/>
    <x:col min="7" max="7" width="15" hidden="0" customWidth="1"/>
    <x:col min="8" max="8" width="14" hidden="0" customWidth="1"/>
    <x:col min="9" max="9" width="15" hidden="0" customWidth="1"/>
    <x:col min="10" max="10" width="20" hidden="0" customWidth="1"/>
    <x:col min="11" max="11" width="17" hidden="0" customWidth="1"/>
    <x:col min="12" max="12" width="16" hidden="0" customWidth="1"/>
    <x:col min="13" max="13" width="16" hidden="0" customWidth="1"/>
  </x:cols>
  <x:sheetData>
    <x:row r="2">
      <x:c r="A2" s="1" t="str">
        <x:v>CHROMITE indicative planning price list</x:v>
      </x:c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34" customHeight="1">
      <x:c r="A4" s="4" t="str">
        <x:v>Indicative planning prices only. CHROMITE has not fixed final MRP or selling prices. Values are INR and planning MRP includes the 18% GST assumption shown on Assumptions.</x:v>
      </x:c>
    </x:row>
    <x:row r="7" ht="28" customHeight="1">
      <x:c r="A7" s="16" t="str">
        <x:v>Code</x:v>
      </x:c>
      <x:c r="B7" s="17" t="str">
        <x:v>Programme</x:v>
      </x:c>
      <x:c r="C7" s="17" t="str">
        <x:v>Category</x:v>
      </x:c>
      <x:c r="D7" s="17" t="str">
        <x:v>Proposed product</x:v>
      </x:c>
      <x:c r="E7" s="17" t="str">
        <x:v>Use</x:v>
      </x:c>
      <x:c r="F7" s="17" t="str">
        <x:v>Band low</x:v>
      </x:c>
      <x:c r="G7" s="17" t="str">
        <x:v>Target MRP</x:v>
      </x:c>
      <x:c r="H7" s="17" t="str">
        <x:v>Band high</x:v>
      </x:c>
      <x:c r="I7" s="17" t="str">
        <x:v>Partner discount</x:v>
      </x:c>
      <x:c r="J7" s="17" t="str">
        <x:v>Partner invoice incl. GST</x:v>
      </x:c>
      <x:c r="K7" s="17" t="str">
        <x:v>Invoice ex GST</x:v>
      </x:c>
      <x:c r="L7" s="17" t="str">
        <x:v>COGS ceiling</x:v>
      </x:c>
      <x:c r="M7" s="18" t="str">
        <x:v>Status</x:v>
      </x:c>
    </x:row>
    <x:row r="8">
      <x:c r="A8" s="20" t="str">
        <x:v>EV-01</x:v>
      </x:c>
      <x:c r="B8" s="20" t="str">
        <x:v>Essential Volume</x:v>
      </x:c>
      <x:c r="C8" s="20" t="str">
        <x:v>basin-faucets</x:v>
      </x:c>
      <x:c r="D8" s="20" t="str">
        <x:v>Standard pillar tap</x:v>
      </x:c>
      <x:c r="E8" s="20" t="str">
        <x:v>Cold-water basin installation</x:v>
      </x:c>
      <x:c r="F8" s="30" t="n">
        <x:v>1290</x:v>
      </x:c>
      <x:c r="G8" s="30" t="n">
        <x:v>1490</x:v>
      </x:c>
      <x:c r="H8" s="30" t="n">
        <x:v>1790</x:v>
      </x:c>
      <x:c r="I8" s="34" t="n">
        <x:f>Assumptions!$B$9</x:f>
        <x:v>0.35</x:v>
      </x:c>
      <x:c r="J8" s="30" t="n">
        <x:f>ROUND(G8*(1-I8),0)</x:f>
        <x:v>969</x:v>
      </x:c>
      <x:c r="K8" s="30" t="n">
        <x:f>ROUND(J8/(1+Assumptions!$B$8),0)</x:f>
        <x:v>821</x:v>
      </x:c>
      <x:c r="L8" s="30" t="n">
        <x:f>ROUND(K8*(1-Assumptions!$B$10),0)</x:f>
        <x:v>452</x:v>
      </x:c>
      <x:c r="M8" s="20" t="str">
        <x:v>Planning only</x:v>
      </x:c>
    </x:row>
    <x:row r="9">
      <x:c r="A9" s="20" t="str">
        <x:v>EV-02</x:v>
      </x:c>
      <x:c r="B9" s="20" t="str">
        <x:v>Essential Volume</x:v>
      </x:c>
      <x:c r="C9" s="20" t="str">
        <x:v>basin-faucets</x:v>
      </x:c>
      <x:c r="D9" s="20" t="str">
        <x:v>Single-lever basin mixer</x:v>
      </x:c>
      <x:c r="E9" s="20" t="str">
        <x:v>Hot-and-cold everyday basin</x:v>
      </x:c>
      <x:c r="F9" s="30" t="n">
        <x:v>4290</x:v>
      </x:c>
      <x:c r="G9" s="30" t="n">
        <x:v>4990</x:v>
      </x:c>
      <x:c r="H9" s="30" t="n">
        <x:v>5900</x:v>
      </x:c>
      <x:c r="I9" s="34" t="n">
        <x:f>Assumptions!$B$9</x:f>
        <x:v>0.35</x:v>
      </x:c>
      <x:c r="J9" s="30" t="n">
        <x:f>ROUND(G9*(1-I9),0)</x:f>
        <x:v>3244</x:v>
      </x:c>
      <x:c r="K9" s="30" t="n">
        <x:f>ROUND(J9/(1+Assumptions!$B$8),0)</x:f>
        <x:v>2749</x:v>
      </x:c>
      <x:c r="L9" s="30" t="n">
        <x:f>ROUND(K9*(1-Assumptions!$B$10),0)</x:f>
        <x:v>1512</x:v>
      </x:c>
      <x:c r="M9" s="20" t="str">
        <x:v>Planning only</x:v>
      </x:c>
    </x:row>
    <x:row r="10">
      <x:c r="A10" s="20" t="str">
        <x:v>EV-03</x:v>
      </x:c>
      <x:c r="B10" s="20" t="str">
        <x:v>Essential Volume</x:v>
      </x:c>
      <x:c r="C10" s="20" t="str">
        <x:v>basin-faucets</x:v>
      </x:c>
      <x:c r="D10" s="20" t="str">
        <x:v>Tall basin mixer</x:v>
      </x:c>
      <x:c r="E10" s="20" t="str">
        <x:v>Countertop basin installation</x:v>
      </x:c>
      <x:c r="F10" s="30" t="n">
        <x:v>5490</x:v>
      </x:c>
      <x:c r="G10" s="30" t="n">
        <x:v>6490</x:v>
      </x:c>
      <x:c r="H10" s="30" t="n">
        <x:v>7900</x:v>
      </x:c>
      <x:c r="I10" s="34" t="n">
        <x:f>Assumptions!$B$9</x:f>
        <x:v>0.35</x:v>
      </x:c>
      <x:c r="J10" s="30" t="n">
        <x:f>ROUND(G10*(1-I10),0)</x:f>
        <x:v>4219</x:v>
      </x:c>
      <x:c r="K10" s="30" t="n">
        <x:f>ROUND(J10/(1+Assumptions!$B$8),0)</x:f>
        <x:v>3575</x:v>
      </x:c>
      <x:c r="L10" s="30" t="n">
        <x:f>ROUND(K10*(1-Assumptions!$B$10),0)</x:f>
        <x:v>1966</x:v>
      </x:c>
      <x:c r="M10" s="20" t="str">
        <x:v>Planning only</x:v>
      </x:c>
    </x:row>
    <x:row r="11">
      <x:c r="A11" s="20" t="str">
        <x:v>EV-04</x:v>
      </x:c>
      <x:c r="B11" s="20" t="str">
        <x:v>Essential Volume</x:v>
      </x:c>
      <x:c r="C11" s="20" t="str">
        <x:v>basin-faucets</x:v>
      </x:c>
      <x:c r="D11" s="20" t="str">
        <x:v>Wall-mounted basin mixer</x:v>
      </x:c>
      <x:c r="E11" s="20" t="str">
        <x:v>Clear-counter basin layout</x:v>
      </x:c>
      <x:c r="F11" s="30" t="n">
        <x:v>5990</x:v>
      </x:c>
      <x:c r="G11" s="30" t="n">
        <x:v>6990</x:v>
      </x:c>
      <x:c r="H11" s="30" t="n">
        <x:v>8500</x:v>
      </x:c>
      <x:c r="I11" s="34" t="n">
        <x:f>Assumptions!$B$9</x:f>
        <x:v>0.35</x:v>
      </x:c>
      <x:c r="J11" s="30" t="n">
        <x:f>ROUND(G11*(1-I11),0)</x:f>
        <x:v>4544</x:v>
      </x:c>
      <x:c r="K11" s="30" t="n">
        <x:f>ROUND(J11/(1+Assumptions!$B$8),0)</x:f>
        <x:v>3851</x:v>
      </x:c>
      <x:c r="L11" s="30" t="n">
        <x:f>ROUND(K11*(1-Assumptions!$B$10),0)</x:f>
        <x:v>2118</x:v>
      </x:c>
      <x:c r="M11" s="20" t="str">
        <x:v>Planning only</x:v>
      </x:c>
    </x:row>
    <x:row r="12">
      <x:c r="A12" s="20" t="str">
        <x:v>EV-05</x:v>
      </x:c>
      <x:c r="B12" s="20" t="str">
        <x:v>Essential Volume</x:v>
      </x:c>
      <x:c r="C12" s="20" t="str">
        <x:v>utility-taps</x:v>
      </x:c>
      <x:c r="D12" s="20" t="str">
        <x:v>Short-body bib cock</x:v>
      </x:c>
      <x:c r="E12" s="20" t="str">
        <x:v>Compact wall water point</x:v>
      </x:c>
      <x:c r="F12" s="30" t="n">
        <x:v>1090</x:v>
      </x:c>
      <x:c r="G12" s="30" t="n">
        <x:v>1290</x:v>
      </x:c>
      <x:c r="H12" s="30" t="n">
        <x:v>1590</x:v>
      </x:c>
      <x:c r="I12" s="34" t="n">
        <x:f>Assumptions!$B$9</x:f>
        <x:v>0.35</x:v>
      </x:c>
      <x:c r="J12" s="30" t="n">
        <x:f>ROUND(G12*(1-I12),0)</x:f>
        <x:v>839</x:v>
      </x:c>
      <x:c r="K12" s="30" t="n">
        <x:f>ROUND(J12/(1+Assumptions!$B$8),0)</x:f>
        <x:v>711</x:v>
      </x:c>
      <x:c r="L12" s="30" t="n">
        <x:f>ROUND(K12*(1-Assumptions!$B$10),0)</x:f>
        <x:v>391</x:v>
      </x:c>
      <x:c r="M12" s="20" t="str">
        <x:v>Planning only</x:v>
      </x:c>
    </x:row>
    <x:row r="13">
      <x:c r="A13" s="20" t="str">
        <x:v>EV-06</x:v>
      </x:c>
      <x:c r="B13" s="20" t="str">
        <x:v>Essential Volume</x:v>
      </x:c>
      <x:c r="C13" s="20" t="str">
        <x:v>utility-taps</x:v>
      </x:c>
      <x:c r="D13" s="20" t="str">
        <x:v>Long-body bib cock</x:v>
      </x:c>
      <x:c r="E13" s="20" t="str">
        <x:v>Wall point needing added projection</x:v>
      </x:c>
      <x:c r="F13" s="30" t="n">
        <x:v>1290</x:v>
      </x:c>
      <x:c r="G13" s="30" t="n">
        <x:v>1490</x:v>
      </x:c>
      <x:c r="H13" s="30" t="n">
        <x:v>1790</x:v>
      </x:c>
      <x:c r="I13" s="34" t="n">
        <x:f>Assumptions!$B$9</x:f>
        <x:v>0.35</x:v>
      </x:c>
      <x:c r="J13" s="30" t="n">
        <x:f>ROUND(G13*(1-I13),0)</x:f>
        <x:v>969</x:v>
      </x:c>
      <x:c r="K13" s="30" t="n">
        <x:f>ROUND(J13/(1+Assumptions!$B$8),0)</x:f>
        <x:v>821</x:v>
      </x:c>
      <x:c r="L13" s="30" t="n">
        <x:f>ROUND(K13*(1-Assumptions!$B$10),0)</x:f>
        <x:v>452</x:v>
      </x:c>
      <x:c r="M13" s="20" t="str">
        <x:v>Planning only</x:v>
      </x:c>
    </x:row>
    <x:row r="14">
      <x:c r="A14" s="20" t="str">
        <x:v>EV-07</x:v>
      </x:c>
      <x:c r="B14" s="20" t="str">
        <x:v>Essential Volume</x:v>
      </x:c>
      <x:c r="C14" s="20" t="str">
        <x:v>utility-taps</x:v>
      </x:c>
      <x:c r="D14" s="20" t="str">
        <x:v>2-way bib cock</x:v>
      </x:c>
      <x:c r="E14" s="20" t="str">
        <x:v>Two outlets from one supply</x:v>
      </x:c>
      <x:c r="F14" s="30" t="n">
        <x:v>1890</x:v>
      </x:c>
      <x:c r="G14" s="30" t="n">
        <x:v>2290</x:v>
      </x:c>
      <x:c r="H14" s="30" t="n">
        <x:v>2690</x:v>
      </x:c>
      <x:c r="I14" s="34" t="n">
        <x:f>Assumptions!$B$9</x:f>
        <x:v>0.35</x:v>
      </x:c>
      <x:c r="J14" s="30" t="n">
        <x:f>ROUND(G14*(1-I14),0)</x:f>
        <x:v>1489</x:v>
      </x:c>
      <x:c r="K14" s="30" t="n">
        <x:f>ROUND(J14/(1+Assumptions!$B$8),0)</x:f>
        <x:v>1262</x:v>
      </x:c>
      <x:c r="L14" s="30" t="n">
        <x:f>ROUND(K14*(1-Assumptions!$B$10),0)</x:f>
        <x:v>694</x:v>
      </x:c>
      <x:c r="M14" s="20" t="str">
        <x:v>Planning only</x:v>
      </x:c>
    </x:row>
    <x:row r="15">
      <x:c r="A15" s="20" t="str">
        <x:v>EV-08</x:v>
      </x:c>
      <x:c r="B15" s="20" t="str">
        <x:v>Essential Volume</x:v>
      </x:c>
      <x:c r="C15" s="20" t="str">
        <x:v>utility-taps</x:v>
      </x:c>
      <x:c r="D15" s="20" t="str">
        <x:v>Washing-machine tap</x:v>
      </x:c>
      <x:c r="E15" s="20" t="str">
        <x:v>Dedicated appliance connection</x:v>
      </x:c>
      <x:c r="F15" s="30" t="n">
        <x:v>1190</x:v>
      </x:c>
      <x:c r="G15" s="30" t="n">
        <x:v>1390</x:v>
      </x:c>
      <x:c r="H15" s="30" t="n">
        <x:v>1690</x:v>
      </x:c>
      <x:c r="I15" s="34" t="n">
        <x:f>Assumptions!$B$9</x:f>
        <x:v>0.35</x:v>
      </x:c>
      <x:c r="J15" s="30" t="n">
        <x:f>ROUND(G15*(1-I15),0)</x:f>
        <x:v>904</x:v>
      </x:c>
      <x:c r="K15" s="30" t="n">
        <x:f>ROUND(J15/(1+Assumptions!$B$8),0)</x:f>
        <x:v>766</x:v>
      </x:c>
      <x:c r="L15" s="30" t="n">
        <x:f>ROUND(K15*(1-Assumptions!$B$10),0)</x:f>
        <x:v>421</x:v>
      </x:c>
      <x:c r="M15" s="20" t="str">
        <x:v>Planning only</x:v>
      </x:c>
    </x:row>
    <x:row r="16">
      <x:c r="A16" s="20" t="str">
        <x:v>EV-09</x:v>
      </x:c>
      <x:c r="B16" s="20" t="str">
        <x:v>Essential Volume</x:v>
      </x:c>
      <x:c r="C16" s="20" t="str">
        <x:v>valves</x:v>
      </x:c>
      <x:c r="D16" s="20" t="str">
        <x:v>Angle valve</x:v>
      </x:c>
      <x:c r="E16" s="20" t="str">
        <x:v>Fixture isolation and supply control</x:v>
      </x:c>
      <x:c r="F16" s="30" t="n">
        <x:v>790</x:v>
      </x:c>
      <x:c r="G16" s="30" t="n">
        <x:v>990</x:v>
      </x:c>
      <x:c r="H16" s="30" t="n">
        <x:v>1290</x:v>
      </x:c>
      <x:c r="I16" s="34" t="n">
        <x:f>Assumptions!$B$9</x:f>
        <x:v>0.35</x:v>
      </x:c>
      <x:c r="J16" s="30" t="n">
        <x:f>ROUND(G16*(1-I16),0)</x:f>
        <x:v>644</x:v>
      </x:c>
      <x:c r="K16" s="30" t="n">
        <x:f>ROUND(J16/(1+Assumptions!$B$8),0)</x:f>
        <x:v>546</x:v>
      </x:c>
      <x:c r="L16" s="30" t="n">
        <x:f>ROUND(K16*(1-Assumptions!$B$10),0)</x:f>
        <x:v>300</x:v>
      </x:c>
      <x:c r="M16" s="20" t="str">
        <x:v>Planning only</x:v>
      </x:c>
    </x:row>
    <x:row r="17">
      <x:c r="A17" s="20" t="str">
        <x:v>EV-10</x:v>
      </x:c>
      <x:c r="B17" s="20" t="str">
        <x:v>Essential Volume</x:v>
      </x:c>
      <x:c r="C17" s="20" t="str">
        <x:v>valves</x:v>
      </x:c>
      <x:c r="D17" s="20" t="str">
        <x:v>2-way angle valve</x:v>
      </x:c>
      <x:c r="E17" s="20" t="str">
        <x:v>Dual connection at one point</x:v>
      </x:c>
      <x:c r="F17" s="30" t="n">
        <x:v>1590</x:v>
      </x:c>
      <x:c r="G17" s="30" t="n">
        <x:v>1890</x:v>
      </x:c>
      <x:c r="H17" s="30" t="n">
        <x:v>2290</x:v>
      </x:c>
      <x:c r="I17" s="34" t="n">
        <x:f>Assumptions!$B$9</x:f>
        <x:v>0.35</x:v>
      </x:c>
      <x:c r="J17" s="30" t="n">
        <x:f>ROUND(G17*(1-I17),0)</x:f>
        <x:v>1229</x:v>
      </x:c>
      <x:c r="K17" s="30" t="n">
        <x:f>ROUND(J17/(1+Assumptions!$B$8),0)</x:f>
        <x:v>1042</x:v>
      </x:c>
      <x:c r="L17" s="30" t="n">
        <x:f>ROUND(K17*(1-Assumptions!$B$10),0)</x:f>
        <x:v>573</x:v>
      </x:c>
      <x:c r="M17" s="20" t="str">
        <x:v>Planning only</x:v>
      </x:c>
    </x:row>
    <x:row r="18">
      <x:c r="A18" s="20" t="str">
        <x:v>EV-11</x:v>
      </x:c>
      <x:c r="B18" s="20" t="str">
        <x:v>Essential Volume</x:v>
      </x:c>
      <x:c r="C18" s="20" t="str">
        <x:v>valves</x:v>
      </x:c>
      <x:c r="D18" s="20" t="str">
        <x:v>Concealed stop cock</x:v>
      </x:c>
      <x:c r="E18" s="20" t="str">
        <x:v>In-wall zone isolation</x:v>
      </x:c>
      <x:c r="F18" s="30" t="n">
        <x:v>1390</x:v>
      </x:c>
      <x:c r="G18" s="30" t="n">
        <x:v>1690</x:v>
      </x:c>
      <x:c r="H18" s="30" t="n">
        <x:v>2090</x:v>
      </x:c>
      <x:c r="I18" s="34" t="n">
        <x:f>Assumptions!$B$9</x:f>
        <x:v>0.35</x:v>
      </x:c>
      <x:c r="J18" s="30" t="n">
        <x:f>ROUND(G18*(1-I18),0)</x:f>
        <x:v>1099</x:v>
      </x:c>
      <x:c r="K18" s="30" t="n">
        <x:f>ROUND(J18/(1+Assumptions!$B$8),0)</x:f>
        <x:v>931</x:v>
      </x:c>
      <x:c r="L18" s="30" t="n">
        <x:f>ROUND(K18*(1-Assumptions!$B$10),0)</x:f>
        <x:v>512</x:v>
      </x:c>
      <x:c r="M18" s="20" t="str">
        <x:v>Planning only</x:v>
      </x:c>
    </x:row>
    <x:row r="19">
      <x:c r="A19" s="20" t="str">
        <x:v>EV-12</x:v>
      </x:c>
      <x:c r="B19" s="20" t="str">
        <x:v>Essential Volume</x:v>
      </x:c>
      <x:c r="C19" s="20" t="str">
        <x:v>bath-mixers</x:v>
      </x:c>
      <x:c r="D19" s="20" t="str">
        <x:v>Wall mixer with shower provision</x:v>
      </x:c>
      <x:c r="E19" s="20" t="str">
        <x:v>Exposed bath and shower control</x:v>
      </x:c>
      <x:c r="F19" s="30" t="n">
        <x:v>5490</x:v>
      </x:c>
      <x:c r="G19" s="30" t="n">
        <x:v>6490</x:v>
      </x:c>
      <x:c r="H19" s="30" t="n">
        <x:v>7900</x:v>
      </x:c>
      <x:c r="I19" s="34" t="n">
        <x:f>Assumptions!$B$9</x:f>
        <x:v>0.35</x:v>
      </x:c>
      <x:c r="J19" s="30" t="n">
        <x:f>ROUND(G19*(1-I19),0)</x:f>
        <x:v>4219</x:v>
      </x:c>
      <x:c r="K19" s="30" t="n">
        <x:f>ROUND(J19/(1+Assumptions!$B$8),0)</x:f>
        <x:v>3575</x:v>
      </x:c>
      <x:c r="L19" s="30" t="n">
        <x:f>ROUND(K19*(1-Assumptions!$B$10),0)</x:f>
        <x:v>1966</x:v>
      </x:c>
      <x:c r="M19" s="20" t="str">
        <x:v>Planning only</x:v>
      </x:c>
    </x:row>
    <x:row r="20">
      <x:c r="A20" s="20" t="str">
        <x:v>EV-13</x:v>
      </x:c>
      <x:c r="B20" s="20" t="str">
        <x:v>Essential Volume</x:v>
      </x:c>
      <x:c r="C20" s="20" t="str">
        <x:v>bath-mixers</x:v>
      </x:c>
      <x:c r="D20" s="20" t="str">
        <x:v>Bath spout</x:v>
      </x:c>
      <x:c r="E20" s="20" t="str">
        <x:v>Dedicated bath outlet</x:v>
      </x:c>
      <x:c r="F20" s="30" t="n">
        <x:v>1990</x:v>
      </x:c>
      <x:c r="G20" s="30" t="n">
        <x:v>2490</x:v>
      </x:c>
      <x:c r="H20" s="30" t="n">
        <x:v>3290</x:v>
      </x:c>
      <x:c r="I20" s="34" t="n">
        <x:f>Assumptions!$B$9</x:f>
        <x:v>0.35</x:v>
      </x:c>
      <x:c r="J20" s="30" t="n">
        <x:f>ROUND(G20*(1-I20),0)</x:f>
        <x:v>1619</x:v>
      </x:c>
      <x:c r="K20" s="30" t="n">
        <x:f>ROUND(J20/(1+Assumptions!$B$8),0)</x:f>
        <x:v>1372</x:v>
      </x:c>
      <x:c r="L20" s="30" t="n">
        <x:f>ROUND(K20*(1-Assumptions!$B$10),0)</x:f>
        <x:v>755</x:v>
      </x:c>
      <x:c r="M20" s="20" t="str">
        <x:v>Planning only</x:v>
      </x:c>
    </x:row>
    <x:row r="21">
      <x:c r="A21" s="20" t="str">
        <x:v>EV-14</x:v>
      </x:c>
      <x:c r="B21" s="20" t="str">
        <x:v>Essential Volume</x:v>
      </x:c>
      <x:c r="C21" s="20" t="str">
        <x:v>showers</x:v>
      </x:c>
      <x:c r="D21" s="20" t="str">
        <x:v>Overhead shower with arm</x:v>
      </x:c>
      <x:c r="E21" s="20" t="str">
        <x:v>Everyday fixed shower</x:v>
      </x:c>
      <x:c r="F21" s="30" t="n">
        <x:v>1490</x:v>
      </x:c>
      <x:c r="G21" s="30" t="n">
        <x:v>1990</x:v>
      </x:c>
      <x:c r="H21" s="30" t="n">
        <x:v>2690</x:v>
      </x:c>
      <x:c r="I21" s="34" t="n">
        <x:f>Assumptions!$B$9</x:f>
        <x:v>0.35</x:v>
      </x:c>
      <x:c r="J21" s="30" t="n">
        <x:f>ROUND(G21*(1-I21),0)</x:f>
        <x:v>1294</x:v>
      </x:c>
      <x:c r="K21" s="30" t="n">
        <x:f>ROUND(J21/(1+Assumptions!$B$8),0)</x:f>
        <x:v>1097</x:v>
      </x:c>
      <x:c r="L21" s="30" t="n">
        <x:f>ROUND(K21*(1-Assumptions!$B$10),0)</x:f>
        <x:v>603</x:v>
      </x:c>
      <x:c r="M21" s="20" t="str">
        <x:v>Planning only</x:v>
      </x:c>
    </x:row>
    <x:row r="22">
      <x:c r="A22" s="20" t="str">
        <x:v>EV-15</x:v>
      </x:c>
      <x:c r="B22" s="20" t="str">
        <x:v>Essential Volume</x:v>
      </x:c>
      <x:c r="C22" s="20" t="str">
        <x:v>health-faucets</x:v>
      </x:c>
      <x:c r="D22" s="20" t="str">
        <x:v>Health faucet set</x:v>
      </x:c>
      <x:c r="E22" s="20" t="str">
        <x:v>Toilet-side spray, hose and holder</x:v>
      </x:c>
      <x:c r="F22" s="30" t="n">
        <x:v>990</x:v>
      </x:c>
      <x:c r="G22" s="30" t="n">
        <x:v>1290</x:v>
      </x:c>
      <x:c r="H22" s="30" t="n">
        <x:v>1690</x:v>
      </x:c>
      <x:c r="I22" s="34" t="n">
        <x:f>Assumptions!$B$9</x:f>
        <x:v>0.35</x:v>
      </x:c>
      <x:c r="J22" s="30" t="n">
        <x:f>ROUND(G22*(1-I22),0)</x:f>
        <x:v>839</x:v>
      </x:c>
      <x:c r="K22" s="30" t="n">
        <x:f>ROUND(J22/(1+Assumptions!$B$8),0)</x:f>
        <x:v>711</x:v>
      </x:c>
      <x:c r="L22" s="30" t="n">
        <x:f>ROUND(K22*(1-Assumptions!$B$10),0)</x:f>
        <x:v>391</x:v>
      </x:c>
      <x:c r="M22" s="20" t="str">
        <x:v>Planning only</x:v>
      </x:c>
    </x:row>
    <x:row r="23">
      <x:c r="A23" s="20" t="str">
        <x:v>EV-16</x:v>
      </x:c>
      <x:c r="B23" s="20" t="str">
        <x:v>Essential Volume</x:v>
      </x:c>
      <x:c r="C23" s="20" t="str">
        <x:v>accessories</x:v>
      </x:c>
      <x:c r="D23" s="20" t="str">
        <x:v>Towel rail</x:v>
      </x:c>
      <x:c r="E23" s="20" t="str">
        <x:v>Everyday towel storage</x:v>
      </x:c>
      <x:c r="F23" s="30" t="n">
        <x:v>1490</x:v>
      </x:c>
      <x:c r="G23" s="30" t="n">
        <x:v>1990</x:v>
      </x:c>
      <x:c r="H23" s="30" t="n">
        <x:v>2690</x:v>
      </x:c>
      <x:c r="I23" s="34" t="n">
        <x:f>Assumptions!$B$9</x:f>
        <x:v>0.35</x:v>
      </x:c>
      <x:c r="J23" s="30" t="n">
        <x:f>ROUND(G23*(1-I23),0)</x:f>
        <x:v>1294</x:v>
      </x:c>
      <x:c r="K23" s="30" t="n">
        <x:f>ROUND(J23/(1+Assumptions!$B$8),0)</x:f>
        <x:v>1097</x:v>
      </x:c>
      <x:c r="L23" s="30" t="n">
        <x:f>ROUND(K23*(1-Assumptions!$B$10),0)</x:f>
        <x:v>603</x:v>
      </x:c>
      <x:c r="M23" s="20" t="str">
        <x:v>Planning only</x:v>
      </x:c>
    </x:row>
    <x:row r="24">
      <x:c r="A24" s="20" t="str">
        <x:v>CU-01</x:v>
      </x:c>
      <x:c r="B24" s="20" t="str">
        <x:v>Contemporary Upgrade</x:v>
      </x:c>
      <x:c r="C24" s="20" t="str">
        <x:v>basin-faucets</x:v>
      </x:c>
      <x:c r="D24" s="20" t="str">
        <x:v>Sensor basin faucet</x:v>
      </x:c>
      <x:c r="E24" s="20" t="str">
        <x:v>Touchless washbasin use</x:v>
      </x:c>
      <x:c r="F24" s="30" t="n">
        <x:v>10900</x:v>
      </x:c>
      <x:c r="G24" s="30" t="n">
        <x:v>12900</x:v>
      </x:c>
      <x:c r="H24" s="30" t="n">
        <x:v>14900</x:v>
      </x:c>
      <x:c r="I24" s="34" t="n">
        <x:f>Assumptions!$B$9</x:f>
        <x:v>0.35</x:v>
      </x:c>
      <x:c r="J24" s="30" t="n">
        <x:f>ROUND(G24*(1-I24),0)</x:f>
        <x:v>8385</x:v>
      </x:c>
      <x:c r="K24" s="30" t="n">
        <x:f>ROUND(J24/(1+Assumptions!$B$8),0)</x:f>
        <x:v>7106</x:v>
      </x:c>
      <x:c r="L24" s="30" t="n">
        <x:f>ROUND(K24*(1-Assumptions!$B$10),0)</x:f>
        <x:v>3908</x:v>
      </x:c>
      <x:c r="M24" s="20" t="str">
        <x:v>Planning only</x:v>
      </x:c>
    </x:row>
    <x:row r="25">
      <x:c r="A25" s="20" t="str">
        <x:v>CU-02</x:v>
      </x:c>
      <x:c r="B25" s="20" t="str">
        <x:v>Contemporary Upgrade</x:v>
      </x:c>
      <x:c r="C25" s="20" t="str">
        <x:v>kitchen-faucets</x:v>
      </x:c>
      <x:c r="D25" s="20" t="str">
        <x:v>Single-lever sink mixer</x:v>
      </x:c>
      <x:c r="E25" s="20" t="str">
        <x:v>Hot-and-cold kitchen connection</x:v>
      </x:c>
      <x:c r="F25" s="30" t="n">
        <x:v>4690</x:v>
      </x:c>
      <x:c r="G25" s="30" t="n">
        <x:v>5490</x:v>
      </x:c>
      <x:c r="H25" s="30" t="n">
        <x:v>6490</x:v>
      </x:c>
      <x:c r="I25" s="34" t="n">
        <x:f>Assumptions!$B$9</x:f>
        <x:v>0.35</x:v>
      </x:c>
      <x:c r="J25" s="30" t="n">
        <x:f>ROUND(G25*(1-I25),0)</x:f>
        <x:v>3569</x:v>
      </x:c>
      <x:c r="K25" s="30" t="n">
        <x:f>ROUND(J25/(1+Assumptions!$B$8),0)</x:f>
        <x:v>3025</x:v>
      </x:c>
      <x:c r="L25" s="30" t="n">
        <x:f>ROUND(K25*(1-Assumptions!$B$10),0)</x:f>
        <x:v>1664</x:v>
      </x:c>
      <x:c r="M25" s="20" t="str">
        <x:v>Planning only</x:v>
      </x:c>
    </x:row>
    <x:row r="26">
      <x:c r="A26" s="20" t="str">
        <x:v>CU-03</x:v>
      </x:c>
      <x:c r="B26" s="20" t="str">
        <x:v>Contemporary Upgrade</x:v>
      </x:c>
      <x:c r="C26" s="20" t="str">
        <x:v>kitchen-faucets</x:v>
      </x:c>
      <x:c r="D26" s="20" t="str">
        <x:v>Pull-out kitchen faucet</x:v>
      </x:c>
      <x:c r="E26" s="20" t="str">
        <x:v>Flexible rinsing and sink reach</x:v>
      </x:c>
      <x:c r="F26" s="30" t="n">
        <x:v>7490</x:v>
      </x:c>
      <x:c r="G26" s="30" t="n">
        <x:v>8990</x:v>
      </x:c>
      <x:c r="H26" s="30" t="n">
        <x:v>10900</x:v>
      </x:c>
      <x:c r="I26" s="34" t="n">
        <x:f>Assumptions!$B$9</x:f>
        <x:v>0.35</x:v>
      </x:c>
      <x:c r="J26" s="30" t="n">
        <x:f>ROUND(G26*(1-I26),0)</x:f>
        <x:v>5844</x:v>
      </x:c>
      <x:c r="K26" s="30" t="n">
        <x:f>ROUND(J26/(1+Assumptions!$B$8),0)</x:f>
        <x:v>4953</x:v>
      </x:c>
      <x:c r="L26" s="30" t="n">
        <x:f>ROUND(K26*(1-Assumptions!$B$10),0)</x:f>
        <x:v>2724</x:v>
      </x:c>
      <x:c r="M26" s="20" t="str">
        <x:v>Planning only</x:v>
      </x:c>
    </x:row>
    <x:row r="27">
      <x:c r="A27" s="20" t="str">
        <x:v>CU-04</x:v>
      </x:c>
      <x:c r="B27" s="20" t="str">
        <x:v>Contemporary Upgrade</x:v>
      </x:c>
      <x:c r="C27" s="20" t="str">
        <x:v>kitchen-faucets</x:v>
      </x:c>
      <x:c r="D27" s="20" t="str">
        <x:v>Wall-mounted sink mixer</x:v>
      </x:c>
      <x:c r="E27" s="20" t="str">
        <x:v>Clear-counter kitchen layout</x:v>
      </x:c>
      <x:c r="F27" s="30" t="n">
        <x:v>4990</x:v>
      </x:c>
      <x:c r="G27" s="30" t="n">
        <x:v>5990</x:v>
      </x:c>
      <x:c r="H27" s="30" t="n">
        <x:v>6990</x:v>
      </x:c>
      <x:c r="I27" s="34" t="n">
        <x:f>Assumptions!$B$9</x:f>
        <x:v>0.35</x:v>
      </x:c>
      <x:c r="J27" s="30" t="n">
        <x:f>ROUND(G27*(1-I27),0)</x:f>
        <x:v>3894</x:v>
      </x:c>
      <x:c r="K27" s="30" t="n">
        <x:f>ROUND(J27/(1+Assumptions!$B$8),0)</x:f>
        <x:v>3300</x:v>
      </x:c>
      <x:c r="L27" s="30" t="n">
        <x:f>ROUND(K27*(1-Assumptions!$B$10),0)</x:f>
        <x:v>1815</x:v>
      </x:c>
      <x:c r="M27" s="20" t="str">
        <x:v>Planning only</x:v>
      </x:c>
    </x:row>
    <x:row r="28">
      <x:c r="A28" s="20" t="str">
        <x:v>CU-05</x:v>
      </x:c>
      <x:c r="B28" s="20" t="str">
        <x:v>Contemporary Upgrade</x:v>
      </x:c>
      <x:c r="C28" s="20" t="str">
        <x:v>bath-mixers</x:v>
      </x:c>
      <x:c r="D28" s="20" t="str">
        <x:v>Single-lever bath mixer</x:v>
      </x:c>
      <x:c r="E28" s="20" t="str">
        <x:v>Compact bath and shower control</x:v>
      </x:c>
      <x:c r="F28" s="30" t="n">
        <x:v>6290</x:v>
      </x:c>
      <x:c r="G28" s="30" t="n">
        <x:v>7490</x:v>
      </x:c>
      <x:c r="H28" s="30" t="n">
        <x:v>8990</x:v>
      </x:c>
      <x:c r="I28" s="34" t="n">
        <x:f>Assumptions!$B$9</x:f>
        <x:v>0.35</x:v>
      </x:c>
      <x:c r="J28" s="30" t="n">
        <x:f>ROUND(G28*(1-I28),0)</x:f>
        <x:v>4869</x:v>
      </x:c>
      <x:c r="K28" s="30" t="n">
        <x:f>ROUND(J28/(1+Assumptions!$B$8),0)</x:f>
        <x:v>4126</x:v>
      </x:c>
      <x:c r="L28" s="30" t="n">
        <x:f>ROUND(K28*(1-Assumptions!$B$10),0)</x:f>
        <x:v>2269</x:v>
      </x:c>
      <x:c r="M28" s="20" t="str">
        <x:v>Planning only</x:v>
      </x:c>
    </x:row>
    <x:row r="29">
      <x:c r="A29" s="20" t="str">
        <x:v>CU-06</x:v>
      </x:c>
      <x:c r="B29" s="20" t="str">
        <x:v>Contemporary Upgrade</x:v>
      </x:c>
      <x:c r="C29" s="20" t="str">
        <x:v>diverters</x:v>
      </x:c>
      <x:c r="D29" s="20" t="str">
        <x:v>2-way concealed diverter</x:v>
      </x:c>
      <x:c r="E29" s="20" t="str">
        <x:v>Two concealed shower outlets</x:v>
      </x:c>
      <x:c r="F29" s="30" t="n">
        <x:v>5490</x:v>
      </x:c>
      <x:c r="G29" s="30" t="n">
        <x:v>6490</x:v>
      </x:c>
      <x:c r="H29" s="30" t="n">
        <x:v>7790</x:v>
      </x:c>
      <x:c r="I29" s="34" t="n">
        <x:f>Assumptions!$B$9</x:f>
        <x:v>0.35</x:v>
      </x:c>
      <x:c r="J29" s="30" t="n">
        <x:f>ROUND(G29*(1-I29),0)</x:f>
        <x:v>4219</x:v>
      </x:c>
      <x:c r="K29" s="30" t="n">
        <x:f>ROUND(J29/(1+Assumptions!$B$8),0)</x:f>
        <x:v>3575</x:v>
      </x:c>
      <x:c r="L29" s="30" t="n">
        <x:f>ROUND(K29*(1-Assumptions!$B$10),0)</x:f>
        <x:v>1966</x:v>
      </x:c>
      <x:c r="M29" s="20" t="str">
        <x:v>Planning only</x:v>
      </x:c>
    </x:row>
    <x:row r="30">
      <x:c r="A30" s="20" t="str">
        <x:v>CU-07</x:v>
      </x:c>
      <x:c r="B30" s="20" t="str">
        <x:v>Contemporary Upgrade</x:v>
      </x:c>
      <x:c r="C30" s="20" t="str">
        <x:v>diverters</x:v>
      </x:c>
      <x:c r="D30" s="20" t="str">
        <x:v>3-way concealed diverter</x:v>
      </x:c>
      <x:c r="E30" s="20" t="str">
        <x:v>Three coordinated water outlets</x:v>
      </x:c>
      <x:c r="F30" s="30" t="n">
        <x:v>7490</x:v>
      </x:c>
      <x:c r="G30" s="30" t="n">
        <x:v>8990</x:v>
      </x:c>
      <x:c r="H30" s="30" t="n">
        <x:v>10900</x:v>
      </x:c>
      <x:c r="I30" s="34" t="n">
        <x:f>Assumptions!$B$9</x:f>
        <x:v>0.35</x:v>
      </x:c>
      <x:c r="J30" s="30" t="n">
        <x:f>ROUND(G30*(1-I30),0)</x:f>
        <x:v>5844</x:v>
      </x:c>
      <x:c r="K30" s="30" t="n">
        <x:f>ROUND(J30/(1+Assumptions!$B$8),0)</x:f>
        <x:v>4953</x:v>
      </x:c>
      <x:c r="L30" s="30" t="n">
        <x:f>ROUND(K30*(1-Assumptions!$B$10),0)</x:f>
        <x:v>2724</x:v>
      </x:c>
      <x:c r="M30" s="20" t="str">
        <x:v>Planning only</x:v>
      </x:c>
    </x:row>
    <x:row r="31">
      <x:c r="A31" s="20" t="str">
        <x:v>CU-08</x:v>
      </x:c>
      <x:c r="B31" s="20" t="str">
        <x:v>Contemporary Upgrade</x:v>
      </x:c>
      <x:c r="C31" s="20" t="str">
        <x:v>showers</x:v>
      </x:c>
      <x:c r="D31" s="20" t="str">
        <x:v>Rain shower</x:v>
      </x:c>
      <x:c r="E31" s="20" t="str">
        <x:v>Wide overhead shower experience</x:v>
      </x:c>
      <x:c r="F31" s="30" t="n">
        <x:v>4990</x:v>
      </x:c>
      <x:c r="G31" s="30" t="n">
        <x:v>5990</x:v>
      </x:c>
      <x:c r="H31" s="30" t="n">
        <x:v>7490</x:v>
      </x:c>
      <x:c r="I31" s="34" t="n">
        <x:f>Assumptions!$B$9</x:f>
        <x:v>0.35</x:v>
      </x:c>
      <x:c r="J31" s="30" t="n">
        <x:f>ROUND(G31*(1-I31),0)</x:f>
        <x:v>3894</x:v>
      </x:c>
      <x:c r="K31" s="30" t="n">
        <x:f>ROUND(J31/(1+Assumptions!$B$8),0)</x:f>
        <x:v>3300</x:v>
      </x:c>
      <x:c r="L31" s="30" t="n">
        <x:f>ROUND(K31*(1-Assumptions!$B$10),0)</x:f>
        <x:v>1815</x:v>
      </x:c>
      <x:c r="M31" s="20" t="str">
        <x:v>Planning only</x:v>
      </x:c>
    </x:row>
    <x:row r="32">
      <x:c r="A32" s="20" t="str">
        <x:v>CU-09</x:v>
      </x:c>
      <x:c r="B32" s="20" t="str">
        <x:v>Contemporary Upgrade</x:v>
      </x:c>
      <x:c r="C32" s="20" t="str">
        <x:v>showers</x:v>
      </x:c>
      <x:c r="D32" s="20" t="str">
        <x:v>Multi-flow hand shower</x:v>
      </x:c>
      <x:c r="E32" s="20" t="str">
        <x:v>Flexible spray selection</x:v>
      </x:c>
      <x:c r="F32" s="30" t="n">
        <x:v>2490</x:v>
      </x:c>
      <x:c r="G32" s="30" t="n">
        <x:v>2990</x:v>
      </x:c>
      <x:c r="H32" s="30" t="n">
        <x:v>3790</x:v>
      </x:c>
      <x:c r="I32" s="34" t="n">
        <x:f>Assumptions!$B$9</x:f>
        <x:v>0.35</x:v>
      </x:c>
      <x:c r="J32" s="30" t="n">
        <x:f>ROUND(G32*(1-I32),0)</x:f>
        <x:v>1944</x:v>
      </x:c>
      <x:c r="K32" s="30" t="n">
        <x:f>ROUND(J32/(1+Assumptions!$B$8),0)</x:f>
        <x:v>1647</x:v>
      </x:c>
      <x:c r="L32" s="30" t="n">
        <x:f>ROUND(K32*(1-Assumptions!$B$10),0)</x:f>
        <x:v>906</x:v>
      </x:c>
      <x:c r="M32" s="20" t="str">
        <x:v>Planning only</x:v>
      </x:c>
    </x:row>
    <x:row r="33">
      <x:c r="A33" s="20" t="str">
        <x:v>CU-10</x:v>
      </x:c>
      <x:c r="B33" s="20" t="str">
        <x:v>Contemporary Upgrade</x:v>
      </x:c>
      <x:c r="C33" s="20" t="str">
        <x:v>showers</x:v>
      </x:c>
      <x:c r="D33" s="20" t="str">
        <x:v>Shower column</x:v>
      </x:c>
      <x:c r="E33" s="20" t="str">
        <x:v>Coordinated exposed shower system</x:v>
      </x:c>
      <x:c r="F33" s="30" t="n">
        <x:v>16900</x:v>
      </x:c>
      <x:c r="G33" s="30" t="n">
        <x:v>19900</x:v>
      </x:c>
      <x:c r="H33" s="30" t="n">
        <x:v>23900</x:v>
      </x:c>
      <x:c r="I33" s="34" t="n">
        <x:f>Assumptions!$B$9</x:f>
        <x:v>0.35</x:v>
      </x:c>
      <x:c r="J33" s="30" t="n">
        <x:f>ROUND(G33*(1-I33),0)</x:f>
        <x:v>12935</x:v>
      </x:c>
      <x:c r="K33" s="30" t="n">
        <x:f>ROUND(J33/(1+Assumptions!$B$8),0)</x:f>
        <x:v>10962</x:v>
      </x:c>
      <x:c r="L33" s="30" t="n">
        <x:f>ROUND(K33*(1-Assumptions!$B$10),0)</x:f>
        <x:v>6029</x:v>
      </x:c>
      <x:c r="M33" s="20" t="str">
        <x:v>Planning only</x:v>
      </x:c>
    </x:row>
    <x:row r="34">
      <x:c r="A34" s="20" t="str">
        <x:v>CU-11</x:v>
      </x:c>
      <x:c r="B34" s="20" t="str">
        <x:v>Contemporary Upgrade</x:v>
      </x:c>
      <x:c r="C34" s="20" t="str">
        <x:v>health-faucets</x:v>
      </x:c>
      <x:c r="D34" s="20" t="str">
        <x:v>Metal health faucet set</x:v>
      </x:c>
      <x:c r="E34" s="20" t="str">
        <x:v>Premium toilet-side hygiene set</x:v>
      </x:c>
      <x:c r="F34" s="30" t="n">
        <x:v>1990</x:v>
      </x:c>
      <x:c r="G34" s="30" t="n">
        <x:v>2490</x:v>
      </x:c>
      <x:c r="H34" s="30" t="n">
        <x:v>2990</x:v>
      </x:c>
      <x:c r="I34" s="34" t="n">
        <x:f>Assumptions!$B$9</x:f>
        <x:v>0.35</x:v>
      </x:c>
      <x:c r="J34" s="30" t="n">
        <x:f>ROUND(G34*(1-I34),0)</x:f>
        <x:v>1619</x:v>
      </x:c>
      <x:c r="K34" s="30" t="n">
        <x:f>ROUND(J34/(1+Assumptions!$B$8),0)</x:f>
        <x:v>1372</x:v>
      </x:c>
      <x:c r="L34" s="30" t="n">
        <x:f>ROUND(K34*(1-Assumptions!$B$10),0)</x:f>
        <x:v>755</x:v>
      </x:c>
      <x:c r="M34" s="20" t="str">
        <x:v>Planning only</x:v>
      </x:c>
    </x:row>
    <x:row r="35">
      <x:c r="A35" s="20" t="str">
        <x:v>CU-12</x:v>
      </x:c>
      <x:c r="B35" s="20" t="str">
        <x:v>Contemporary Upgrade</x:v>
      </x:c>
      <x:c r="C35" s="20" t="str">
        <x:v>accessories</x:v>
      </x:c>
      <x:c r="D35" s="20" t="str">
        <x:v>Glass shelf</x:v>
      </x:c>
      <x:c r="E35" s="20" t="str">
        <x:v>Shower and basin storage</x:v>
      </x:c>
      <x:c r="F35" s="30" t="n">
        <x:v>1990</x:v>
      </x:c>
      <x:c r="G35" s="30" t="n">
        <x:v>2490</x:v>
      </x:c>
      <x:c r="H35" s="30" t="n">
        <x:v>2990</x:v>
      </x:c>
      <x:c r="I35" s="34" t="n">
        <x:f>Assumptions!$B$9</x:f>
        <x:v>0.35</x:v>
      </x:c>
      <x:c r="J35" s="30" t="n">
        <x:f>ROUND(G35*(1-I35),0)</x:f>
        <x:v>1619</x:v>
      </x:c>
      <x:c r="K35" s="30" t="n">
        <x:f>ROUND(J35/(1+Assumptions!$B$8),0)</x:f>
        <x:v>1372</x:v>
      </x:c>
      <x:c r="L35" s="30" t="n">
        <x:f>ROUND(K35*(1-Assumptions!$B$10),0)</x:f>
        <x:v>755</x:v>
      </x:c>
      <x:c r="M35" s="20" t="str">
        <x:v>Planning only</x:v>
      </x:c>
    </x:row>
    <x:row r="36">
      <x:c r="A36" s="20" t="str">
        <x:v>CU-13</x:v>
      </x:c>
      <x:c r="B36" s="20" t="str">
        <x:v>Contemporary Upgrade</x:v>
      </x:c>
      <x:c r="C36" s="20" t="str">
        <x:v>accessories</x:v>
      </x:c>
      <x:c r="D36" s="20" t="str">
        <x:v>Accessory set</x:v>
      </x:c>
      <x:c r="E36" s="20" t="str">
        <x:v>Coordinated towel, robe and paper points</x:v>
      </x:c>
      <x:c r="F36" s="30" t="n">
        <x:v>5990</x:v>
      </x:c>
      <x:c r="G36" s="30" t="n">
        <x:v>6990</x:v>
      </x:c>
      <x:c r="H36" s="30" t="n">
        <x:v>8490</x:v>
      </x:c>
      <x:c r="I36" s="34" t="n">
        <x:f>Assumptions!$B$9</x:f>
        <x:v>0.35</x:v>
      </x:c>
      <x:c r="J36" s="30" t="n">
        <x:f>ROUND(G36*(1-I36),0)</x:f>
        <x:v>4544</x:v>
      </x:c>
      <x:c r="K36" s="30" t="n">
        <x:f>ROUND(J36/(1+Assumptions!$B$8),0)</x:f>
        <x:v>3851</x:v>
      </x:c>
      <x:c r="L36" s="30" t="n">
        <x:f>ROUND(K36*(1-Assumptions!$B$10),0)</x:f>
        <x:v>2118</x:v>
      </x:c>
      <x:c r="M36" s="20" t="str">
        <x:v>Planning only</x:v>
      </x:c>
    </x:row>
    <x:row r="37">
      <x:c r="A37" s="20" t="str">
        <x:v>CU-14</x:v>
      </x:c>
      <x:c r="B37" s="20" t="str">
        <x:v>Contemporary Upgrade</x:v>
      </x:c>
      <x:c r="C37" s="20" t="str">
        <x:v>sanitaryware</x:v>
      </x:c>
      <x:c r="D37" s="20" t="str">
        <x:v>Countertop basin</x:v>
      </x:c>
      <x:c r="E37" s="20" t="str">
        <x:v>Statement basin for vanity counter</x:v>
      </x:c>
      <x:c r="F37" s="30" t="n">
        <x:v>6490</x:v>
      </x:c>
      <x:c r="G37" s="30" t="n">
        <x:v>7990</x:v>
      </x:c>
      <x:c r="H37" s="30" t="n">
        <x:v>9900</x:v>
      </x:c>
      <x:c r="I37" s="34" t="n">
        <x:f>Assumptions!$B$9</x:f>
        <x:v>0.35</x:v>
      </x:c>
      <x:c r="J37" s="30" t="n">
        <x:f>ROUND(G37*(1-I37),0)</x:f>
        <x:v>5194</x:v>
      </x:c>
      <x:c r="K37" s="30" t="n">
        <x:f>ROUND(J37/(1+Assumptions!$B$8),0)</x:f>
        <x:v>4402</x:v>
      </x:c>
      <x:c r="L37" s="30" t="n">
        <x:f>ROUND(K37*(1-Assumptions!$B$10),0)</x:f>
        <x:v>2421</x:v>
      </x:c>
      <x:c r="M37" s="20" t="str">
        <x:v>Planning only</x:v>
      </x:c>
    </x:row>
    <x:row r="38">
      <x:c r="A38" s="20" t="str">
        <x:v>PC-01</x:v>
      </x:c>
      <x:c r="B38" s="20" t="str">
        <x:v>Project &amp; Commercial</x:v>
      </x:c>
      <x:c r="C38" s="20" t="str">
        <x:v>commercial</x:v>
      </x:c>
      <x:c r="D38" s="20" t="str">
        <x:v>Self-closing basin tap</x:v>
      </x:c>
      <x:c r="E38" s="20" t="str">
        <x:v>Timed-flow washroom fitting</x:v>
      </x:c>
      <x:c r="F38" s="30" t="n">
        <x:v>2990</x:v>
      </x:c>
      <x:c r="G38" s="30" t="n">
        <x:v>3490</x:v>
      </x:c>
      <x:c r="H38" s="30" t="n">
        <x:v>4290</x:v>
      </x:c>
      <x:c r="I38" s="34" t="n">
        <x:f>Assumptions!$B$9</x:f>
        <x:v>0.35</x:v>
      </x:c>
      <x:c r="J38" s="30" t="n">
        <x:f>ROUND(G38*(1-I38),0)</x:f>
        <x:v>2269</x:v>
      </x:c>
      <x:c r="K38" s="30" t="n">
        <x:f>ROUND(J38/(1+Assumptions!$B$8),0)</x:f>
        <x:v>1923</x:v>
      </x:c>
      <x:c r="L38" s="30" t="n">
        <x:f>ROUND(K38*(1-Assumptions!$B$10),0)</x:f>
        <x:v>1058</x:v>
      </x:c>
      <x:c r="M38" s="20" t="str">
        <x:v>Planning only</x:v>
      </x:c>
    </x:row>
    <x:row r="39">
      <x:c r="A39" s="20" t="str">
        <x:v>PC-02</x:v>
      </x:c>
      <x:c r="B39" s="20" t="str">
        <x:v>Project &amp; Commercial</x:v>
      </x:c>
      <x:c r="C39" s="20" t="str">
        <x:v>commercial</x:v>
      </x:c>
      <x:c r="D39" s="20" t="str">
        <x:v>Commercial sensor faucet</x:v>
      </x:c>
      <x:c r="E39" s="20" t="str">
        <x:v>Touchless high-use washroom</x:v>
      </x:c>
      <x:c r="F39" s="30" t="n">
        <x:v>12900</x:v>
      </x:c>
      <x:c r="G39" s="30" t="n">
        <x:v>14900</x:v>
      </x:c>
      <x:c r="H39" s="30" t="n">
        <x:v>17900</x:v>
      </x:c>
      <x:c r="I39" s="34" t="n">
        <x:f>Assumptions!$B$9</x:f>
        <x:v>0.35</x:v>
      </x:c>
      <x:c r="J39" s="30" t="n">
        <x:f>ROUND(G39*(1-I39),0)</x:f>
        <x:v>9685</x:v>
      </x:c>
      <x:c r="K39" s="30" t="n">
        <x:f>ROUND(J39/(1+Assumptions!$B$8),0)</x:f>
        <x:v>8208</x:v>
      </x:c>
      <x:c r="L39" s="30" t="n">
        <x:f>ROUND(K39*(1-Assumptions!$B$10),0)</x:f>
        <x:v>4514</x:v>
      </x:c>
      <x:c r="M39" s="20" t="str">
        <x:v>Planning only</x:v>
      </x:c>
    </x:row>
    <x:row r="40">
      <x:c r="A40" s="20" t="str">
        <x:v>PC-03</x:v>
      </x:c>
      <x:c r="B40" s="20" t="str">
        <x:v>Project &amp; Commercial</x:v>
      </x:c>
      <x:c r="C40" s="20" t="str">
        <x:v>commercial</x:v>
      </x:c>
      <x:c r="D40" s="20" t="str">
        <x:v>Accessible grab-bar set</x:v>
      </x:c>
      <x:c r="E40" s="20" t="str">
        <x:v>Supported accessible washroom layout</x:v>
      </x:c>
      <x:c r="F40" s="30" t="n">
        <x:v>3990</x:v>
      </x:c>
      <x:c r="G40" s="30" t="n">
        <x:v>4990</x:v>
      </x:c>
      <x:c r="H40" s="30" t="n">
        <x:v>6490</x:v>
      </x:c>
      <x:c r="I40" s="34" t="n">
        <x:f>Assumptions!$B$9</x:f>
        <x:v>0.35</x:v>
      </x:c>
      <x:c r="J40" s="30" t="n">
        <x:f>ROUND(G40*(1-I40),0)</x:f>
        <x:v>3244</x:v>
      </x:c>
      <x:c r="K40" s="30" t="n">
        <x:f>ROUND(J40/(1+Assumptions!$B$8),0)</x:f>
        <x:v>2749</x:v>
      </x:c>
      <x:c r="L40" s="30" t="n">
        <x:f>ROUND(K40*(1-Assumptions!$B$10),0)</x:f>
        <x:v>1512</x:v>
      </x:c>
      <x:c r="M40" s="20" t="str">
        <x:v>Planning only</x:v>
      </x:c>
    </x:row>
    <x:row r="41">
      <x:c r="A41" s="20" t="str">
        <x:v>PC-04</x:v>
      </x:c>
      <x:c r="B41" s="20" t="str">
        <x:v>Project &amp; Commercial</x:v>
      </x:c>
      <x:c r="C41" s="20" t="str">
        <x:v>flushing</x:v>
      </x:c>
      <x:c r="D41" s="20" t="str">
        <x:v>Heavy-duty flush valve</x:v>
      </x:c>
      <x:c r="E41" s="20" t="str">
        <x:v>High-use WC or urinal flushing</x:v>
      </x:c>
      <x:c r="F41" s="30" t="n">
        <x:v>4190</x:v>
      </x:c>
      <x:c r="G41" s="30" t="n">
        <x:v>4990</x:v>
      </x:c>
      <x:c r="H41" s="30" t="n">
        <x:v>5990</x:v>
      </x:c>
      <x:c r="I41" s="34" t="n">
        <x:f>Assumptions!$B$9</x:f>
        <x:v>0.35</x:v>
      </x:c>
      <x:c r="J41" s="30" t="n">
        <x:f>ROUND(G41*(1-I41),0)</x:f>
        <x:v>3244</x:v>
      </x:c>
      <x:c r="K41" s="30" t="n">
        <x:f>ROUND(J41/(1+Assumptions!$B$8),0)</x:f>
        <x:v>2749</x:v>
      </x:c>
      <x:c r="L41" s="30" t="n">
        <x:f>ROUND(K41*(1-Assumptions!$B$10),0)</x:f>
        <x:v>1512</x:v>
      </x:c>
      <x:c r="M41" s="20" t="str">
        <x:v>Planning only</x:v>
      </x:c>
    </x:row>
    <x:row r="42">
      <x:c r="A42" s="20" t="str">
        <x:v>PC-05</x:v>
      </x:c>
      <x:c r="B42" s="20" t="str">
        <x:v>Project &amp; Commercial</x:v>
      </x:c>
      <x:c r="C42" s="20" t="str">
        <x:v>flushing</x:v>
      </x:c>
      <x:c r="D42" s="20" t="str">
        <x:v>Concealed cistern</x:v>
      </x:c>
      <x:c r="E42" s="20" t="str">
        <x:v>Wall-hung or back-to-wall WC installation</x:v>
      </x:c>
      <x:c r="F42" s="30" t="n">
        <x:v>7490</x:v>
      </x:c>
      <x:c r="G42" s="30" t="n">
        <x:v>8990</x:v>
      </x:c>
      <x:c r="H42" s="30" t="n">
        <x:v>10900</x:v>
      </x:c>
      <x:c r="I42" s="34" t="n">
        <x:f>Assumptions!$B$9</x:f>
        <x:v>0.35</x:v>
      </x:c>
      <x:c r="J42" s="30" t="n">
        <x:f>ROUND(G42*(1-I42),0)</x:f>
        <x:v>5844</x:v>
      </x:c>
      <x:c r="K42" s="30" t="n">
        <x:f>ROUND(J42/(1+Assumptions!$B$8),0)</x:f>
        <x:v>4953</x:v>
      </x:c>
      <x:c r="L42" s="30" t="n">
        <x:f>ROUND(K42*(1-Assumptions!$B$10),0)</x:f>
        <x:v>2724</x:v>
      </x:c>
      <x:c r="M42" s="20" t="str">
        <x:v>Planning only</x:v>
      </x:c>
    </x:row>
    <x:row r="43">
      <x:c r="A43" s="20" t="str">
        <x:v>PC-06</x:v>
      </x:c>
      <x:c r="B43" s="20" t="str">
        <x:v>Project &amp; Commercial</x:v>
      </x:c>
      <x:c r="C43" s="20" t="str">
        <x:v>flushing</x:v>
      </x:c>
      <x:c r="D43" s="20" t="str">
        <x:v>Dual-flush control plate</x:v>
      </x:c>
      <x:c r="E43" s="20" t="str">
        <x:v>Accessible concealed-cistern control</x:v>
      </x:c>
      <x:c r="F43" s="30" t="n">
        <x:v>2490</x:v>
      </x:c>
      <x:c r="G43" s="30" t="n">
        <x:v>2990</x:v>
      </x:c>
      <x:c r="H43" s="30" t="n">
        <x:v>3790</x:v>
      </x:c>
      <x:c r="I43" s="34" t="n">
        <x:f>Assumptions!$B$9</x:f>
        <x:v>0.35</x:v>
      </x:c>
      <x:c r="J43" s="30" t="n">
        <x:f>ROUND(G43*(1-I43),0)</x:f>
        <x:v>1944</x:v>
      </x:c>
      <x:c r="K43" s="30" t="n">
        <x:f>ROUND(J43/(1+Assumptions!$B$8),0)</x:f>
        <x:v>1647</x:v>
      </x:c>
      <x:c r="L43" s="30" t="n">
        <x:f>ROUND(K43*(1-Assumptions!$B$10),0)</x:f>
        <x:v>906</x:v>
      </x:c>
      <x:c r="M43" s="20" t="str">
        <x:v>Planning only</x:v>
      </x:c>
    </x:row>
    <x:row r="44">
      <x:c r="A44" s="20" t="str">
        <x:v>PC-07</x:v>
      </x:c>
      <x:c r="B44" s="20" t="str">
        <x:v>Project &amp; Commercial</x:v>
      </x:c>
      <x:c r="C44" s="20" t="str">
        <x:v>sanitaryware</x:v>
      </x:c>
      <x:c r="D44" s="20" t="str">
        <x:v>Wall-hung WC requirement</x:v>
      </x:c>
      <x:c r="E44" s="20" t="str">
        <x:v>Space-efficient project bathroom</x:v>
      </x:c>
      <x:c r="F44" s="30" t="n">
        <x:v>12900</x:v>
      </x:c>
      <x:c r="G44" s="30" t="n">
        <x:v>15900</x:v>
      </x:c>
      <x:c r="H44" s="30" t="n">
        <x:v>19900</x:v>
      </x:c>
      <x:c r="I44" s="34" t="n">
        <x:f>Assumptions!$B$9</x:f>
        <x:v>0.35</x:v>
      </x:c>
      <x:c r="J44" s="30" t="n">
        <x:f>ROUND(G44*(1-I44),0)</x:f>
        <x:v>10335</x:v>
      </x:c>
      <x:c r="K44" s="30" t="n">
        <x:f>ROUND(J44/(1+Assumptions!$B$8),0)</x:f>
        <x:v>8758</x:v>
      </x:c>
      <x:c r="L44" s="30" t="n">
        <x:f>ROUND(K44*(1-Assumptions!$B$10),0)</x:f>
        <x:v>4817</x:v>
      </x:c>
      <x:c r="M44" s="20" t="str">
        <x:v>Planning only</x:v>
      </x:c>
    </x:row>
    <x:row r="45">
      <x:c r="A45" s="20" t="str">
        <x:v>PC-08</x:v>
      </x:c>
      <x:c r="B45" s="20" t="str">
        <x:v>Project &amp; Commercial</x:v>
      </x:c>
      <x:c r="C45" s="20" t="str">
        <x:v>sanitaryware</x:v>
      </x:c>
      <x:c r="D45" s="20" t="str">
        <x:v>One-piece WC requirement</x:v>
      </x:c>
      <x:c r="E45" s="20" t="str">
        <x:v>Residential and hospitality bathroom</x:v>
      </x:c>
      <x:c r="F45" s="30" t="n">
        <x:v>16900</x:v>
      </x:c>
      <x:c r="G45" s="30" t="n">
        <x:v>19900</x:v>
      </x:c>
      <x:c r="H45" s="30" t="n">
        <x:v>24900</x:v>
      </x:c>
      <x:c r="I45" s="34" t="n">
        <x:f>Assumptions!$B$9</x:f>
        <x:v>0.35</x:v>
      </x:c>
      <x:c r="J45" s="30" t="n">
        <x:f>ROUND(G45*(1-I45),0)</x:f>
        <x:v>12935</x:v>
      </x:c>
      <x:c r="K45" s="30" t="n">
        <x:f>ROUND(J45/(1+Assumptions!$B$8),0)</x:f>
        <x:v>10962</x:v>
      </x:c>
      <x:c r="L45" s="30" t="n">
        <x:f>ROUND(K45*(1-Assumptions!$B$10),0)</x:f>
        <x:v>6029</x:v>
      </x:c>
      <x:c r="M45" s="20" t="str">
        <x:v>Planning only</x:v>
      </x:c>
    </x:row>
    <x:row r="46">
      <x:c r="A46" s="20" t="str">
        <x:v>PC-09</x:v>
      </x:c>
      <x:c r="B46" s="20" t="str">
        <x:v>Project &amp; Commercial</x:v>
      </x:c>
      <x:c r="C46" s="20" t="str">
        <x:v>sanitaryware</x:v>
      </x:c>
      <x:c r="D46" s="20" t="str">
        <x:v>Urinal requirement</x:v>
      </x:c>
      <x:c r="E46" s="20" t="str">
        <x:v>Commercial washroom planning</x:v>
      </x:c>
      <x:c r="F46" s="30" t="n">
        <x:v>7990</x:v>
      </x:c>
      <x:c r="G46" s="30" t="n">
        <x:v>9900</x:v>
      </x:c>
      <x:c r="H46" s="30" t="n">
        <x:v>12900</x:v>
      </x:c>
      <x:c r="I46" s="34" t="n">
        <x:f>Assumptions!$B$9</x:f>
        <x:v>0.35</x:v>
      </x:c>
      <x:c r="J46" s="30" t="n">
        <x:f>ROUND(G46*(1-I46),0)</x:f>
        <x:v>6435</x:v>
      </x:c>
      <x:c r="K46" s="30" t="n">
        <x:f>ROUND(J46/(1+Assumptions!$B$8),0)</x:f>
        <x:v>5453</x:v>
      </x:c>
      <x:c r="L46" s="30" t="n">
        <x:f>ROUND(K46*(1-Assumptions!$B$10),0)</x:f>
        <x:v>2999</x:v>
      </x:c>
      <x:c r="M46" s="20" t="str">
        <x:v>Planning only</x:v>
      </x:c>
    </x:row>
    <x:row r="47">
      <x:c r="A47" s="20" t="str">
        <x:v>PC-10</x:v>
      </x:c>
      <x:c r="B47" s="20" t="str">
        <x:v>Project &amp; Commercial</x:v>
      </x:c>
      <x:c r="C47" s="20" t="str">
        <x:v>showers</x:v>
      </x:c>
      <x:c r="D47" s="20" t="str">
        <x:v>Project shower package</x:v>
      </x:c>
      <x:c r="E47" s="20" t="str">
        <x:v>Repeatable mixer, shower and accessories set</x:v>
      </x:c>
      <x:c r="F47" s="30" t="n">
        <x:v>9900</x:v>
      </x:c>
      <x:c r="G47" s="30" t="n">
        <x:v>11900</x:v>
      </x:c>
      <x:c r="H47" s="30" t="n">
        <x:v>14900</x:v>
      </x:c>
      <x:c r="I47" s="34" t="n">
        <x:f>Assumptions!$B$9</x:f>
        <x:v>0.35</x:v>
      </x:c>
      <x:c r="J47" s="30" t="n">
        <x:f>ROUND(G47*(1-I47),0)</x:f>
        <x:v>7735</x:v>
      </x:c>
      <x:c r="K47" s="30" t="n">
        <x:f>ROUND(J47/(1+Assumptions!$B$8),0)</x:f>
        <x:v>6555</x:v>
      </x:c>
      <x:c r="L47" s="30" t="n">
        <x:f>ROUND(K47*(1-Assumptions!$B$10),0)</x:f>
        <x:v>3605</x:v>
      </x:c>
      <x:c r="M47" s="20" t="str">
        <x:v>Planning only</x:v>
      </x:c>
    </x:row>
    <x:row r="48">
      <x:c r="A48" s="20" t="str">
        <x:v>WS-01</x:v>
      </x:c>
      <x:c r="B48" s="20" t="str">
        <x:v>Wellness &amp; Signature</x:v>
      </x:c>
      <x:c r="C48" s="20" t="str">
        <x:v>diverters</x:v>
      </x:c>
      <x:c r="D48" s="20" t="str">
        <x:v>Thermostatic shower mixer</x:v>
      </x:c>
      <x:c r="E48" s="20" t="str">
        <x:v>Stable temperature shower control</x:v>
      </x:c>
      <x:c r="F48" s="30" t="n">
        <x:v>19900</x:v>
      </x:c>
      <x:c r="G48" s="30" t="n">
        <x:v>24900</x:v>
      </x:c>
      <x:c r="H48" s="30" t="n">
        <x:v>29900</x:v>
      </x:c>
      <x:c r="I48" s="34" t="n">
        <x:f>Assumptions!$B$9</x:f>
        <x:v>0.35</x:v>
      </x:c>
      <x:c r="J48" s="30" t="n">
        <x:f>ROUND(G48*(1-I48),0)</x:f>
        <x:v>16185</x:v>
      </x:c>
      <x:c r="K48" s="30" t="n">
        <x:f>ROUND(J48/(1+Assumptions!$B$8),0)</x:f>
        <x:v>13716</x:v>
      </x:c>
      <x:c r="L48" s="30" t="n">
        <x:f>ROUND(K48*(1-Assumptions!$B$10),0)</x:f>
        <x:v>7544</x:v>
      </x:c>
      <x:c r="M48" s="20" t="str">
        <x:v>Planning only</x:v>
      </x:c>
    </x:row>
    <x:row r="49">
      <x:c r="A49" s="20" t="str">
        <x:v>WS-02</x:v>
      </x:c>
      <x:c r="B49" s="20" t="str">
        <x:v>Wellness &amp; Signature</x:v>
      </x:c>
      <x:c r="C49" s="20" t="str">
        <x:v>showers</x:v>
      </x:c>
      <x:c r="D49" s="20" t="str">
        <x:v>Ceiling rain shower requirement</x:v>
      </x:c>
      <x:c r="E49" s="20" t="str">
        <x:v>Integrated premium overhead shower</x:v>
      </x:c>
      <x:c r="F49" s="30" t="n">
        <x:v>32900</x:v>
      </x:c>
      <x:c r="G49" s="30" t="n">
        <x:v>39900</x:v>
      </x:c>
      <x:c r="H49" s="30" t="n">
        <x:v>49900</x:v>
      </x:c>
      <x:c r="I49" s="34" t="n">
        <x:f>Assumptions!$B$9</x:f>
        <x:v>0.35</x:v>
      </x:c>
      <x:c r="J49" s="30" t="n">
        <x:f>ROUND(G49*(1-I49),0)</x:f>
        <x:v>25935</x:v>
      </x:c>
      <x:c r="K49" s="30" t="n">
        <x:f>ROUND(J49/(1+Assumptions!$B$8),0)</x:f>
        <x:v>21979</x:v>
      </x:c>
      <x:c r="L49" s="30" t="n">
        <x:f>ROUND(K49*(1-Assumptions!$B$10),0)</x:f>
        <x:v>12088</x:v>
      </x:c>
      <x:c r="M49" s="20" t="str">
        <x:v>Planning only</x:v>
      </x:c>
    </x:row>
    <x:row r="50">
      <x:c r="A50" s="20" t="str">
        <x:v>WS-03</x:v>
      </x:c>
      <x:c r="B50" s="20" t="str">
        <x:v>Wellness &amp; Signature</x:v>
      </x:c>
      <x:c r="C50" s="20" t="str">
        <x:v>showers</x:v>
      </x:c>
      <x:c r="D50" s="20" t="str">
        <x:v>Body-jet shower set</x:v>
      </x:c>
      <x:c r="E50" s="20" t="str">
        <x:v>Multi-outlet shower experience</x:v>
      </x:c>
      <x:c r="F50" s="30" t="n">
        <x:v>24900</x:v>
      </x:c>
      <x:c r="G50" s="30" t="n">
        <x:v>29900</x:v>
      </x:c>
      <x:c r="H50" s="30" t="n">
        <x:v>36900</x:v>
      </x:c>
      <x:c r="I50" s="34" t="n">
        <x:f>Assumptions!$B$9</x:f>
        <x:v>0.35</x:v>
      </x:c>
      <x:c r="J50" s="30" t="n">
        <x:f>ROUND(G50*(1-I50),0)</x:f>
        <x:v>19435</x:v>
      </x:c>
      <x:c r="K50" s="30" t="n">
        <x:f>ROUND(J50/(1+Assumptions!$B$8),0)</x:f>
        <x:v>16470</x:v>
      </x:c>
      <x:c r="L50" s="30" t="n">
        <x:f>ROUND(K50*(1-Assumptions!$B$10),0)</x:f>
        <x:v>9059</x:v>
      </x:c>
      <x:c r="M50" s="20" t="str">
        <x:v>Planning only</x:v>
      </x:c>
    </x:row>
    <x:row r="51">
      <x:c r="A51" s="20" t="str">
        <x:v>WS-04</x:v>
      </x:c>
      <x:c r="B51" s="20" t="str">
        <x:v>Wellness &amp; Signature</x:v>
      </x:c>
      <x:c r="C51" s="20" t="str">
        <x:v>bath-mixers</x:v>
      </x:c>
      <x:c r="D51" s="20" t="str">
        <x:v>Floor-mounted bath filler</x:v>
      </x:c>
      <x:c r="E51" s="20" t="str">
        <x:v>Freestanding bath statement fitting</x:v>
      </x:c>
      <x:c r="F51" s="30" t="n">
        <x:v>59900</x:v>
      </x:c>
      <x:c r="G51" s="30" t="n">
        <x:v>69900</x:v>
      </x:c>
      <x:c r="H51" s="30" t="n">
        <x:v>84900</x:v>
      </x:c>
      <x:c r="I51" s="34" t="n">
        <x:f>Assumptions!$B$9</x:f>
        <x:v>0.35</x:v>
      </x:c>
      <x:c r="J51" s="30" t="n">
        <x:f>ROUND(G51*(1-I51),0)</x:f>
        <x:v>45435</x:v>
      </x:c>
      <x:c r="K51" s="30" t="n">
        <x:f>ROUND(J51/(1+Assumptions!$B$8),0)</x:f>
        <x:v>38504</x:v>
      </x:c>
      <x:c r="L51" s="30" t="n">
        <x:f>ROUND(K51*(1-Assumptions!$B$10),0)</x:f>
        <x:v>21177</x:v>
      </x:c>
      <x:c r="M51" s="20" t="str">
        <x:v>Planning only</x:v>
      </x:c>
    </x:row>
    <x:row r="52">
      <x:c r="A52" s="20" t="str">
        <x:v>WS-05</x:v>
      </x:c>
      <x:c r="B52" s="20" t="str">
        <x:v>Wellness &amp; Signature</x:v>
      </x:c>
      <x:c r="C52" s="20" t="str">
        <x:v>sanitaryware</x:v>
      </x:c>
      <x:c r="D52" s="20" t="str">
        <x:v>Freestanding basin requirement</x:v>
      </x:c>
      <x:c r="E52" s="20" t="str">
        <x:v>Sculptural premium washbasin</x:v>
      </x:c>
      <x:c r="F52" s="30" t="n">
        <x:v>24900</x:v>
      </x:c>
      <x:c r="G52" s="30" t="n">
        <x:v>29900</x:v>
      </x:c>
      <x:c r="H52" s="30" t="n">
        <x:v>36900</x:v>
      </x:c>
      <x:c r="I52" s="34" t="n">
        <x:f>Assumptions!$B$9</x:f>
        <x:v>0.35</x:v>
      </x:c>
      <x:c r="J52" s="30" t="n">
        <x:f>ROUND(G52*(1-I52),0)</x:f>
        <x:v>19435</x:v>
      </x:c>
      <x:c r="K52" s="30" t="n">
        <x:f>ROUND(J52/(1+Assumptions!$B$8),0)</x:f>
        <x:v>16470</x:v>
      </x:c>
      <x:c r="L52" s="30" t="n">
        <x:f>ROUND(K52*(1-Assumptions!$B$10),0)</x:f>
        <x:v>9059</x:v>
      </x:c>
      <x:c r="M52" s="20" t="str">
        <x:v>Planning only</x:v>
      </x:c>
    </x:row>
    <x:row r="53">
      <x:c r="A53" s="20" t="str">
        <x:v>WS-06</x:v>
      </x:c>
      <x:c r="B53" s="20" t="str">
        <x:v>Wellness &amp; Signature</x:v>
      </x:c>
      <x:c r="C53" s="20" t="str">
        <x:v>accessories</x:v>
      </x:c>
      <x:c r="D53" s="20" t="str">
        <x:v>Illuminated mirror requirement</x:v>
      </x:c>
      <x:c r="E53" s="20" t="str">
        <x:v>Vanity lighting and daily grooming</x:v>
      </x:c>
      <x:c r="F53" s="30" t="n">
        <x:v>15900</x:v>
      </x:c>
      <x:c r="G53" s="30" t="n">
        <x:v>19900</x:v>
      </x:c>
      <x:c r="H53" s="30" t="n">
        <x:v>24900</x:v>
      </x:c>
      <x:c r="I53" s="34" t="n">
        <x:f>Assumptions!$B$9</x:f>
        <x:v>0.35</x:v>
      </x:c>
      <x:c r="J53" s="30" t="n">
        <x:f>ROUND(G53*(1-I53),0)</x:f>
        <x:v>12935</x:v>
      </x:c>
      <x:c r="K53" s="30" t="n">
        <x:f>ROUND(J53/(1+Assumptions!$B$8),0)</x:f>
        <x:v>10962</x:v>
      </x:c>
      <x:c r="L53" s="30" t="n">
        <x:f>ROUND(K53*(1-Assumptions!$B$10),0)</x:f>
        <x:v>6029</x:v>
      </x:c>
      <x:c r="M53" s="20" t="str">
        <x:v>Planning only</x:v>
      </x:c>
    </x:row>
    <x:row r="54">
      <x:c r="A54" s="20" t="str">
        <x:v>WS-07</x:v>
      </x:c>
      <x:c r="B54" s="20" t="str">
        <x:v>Wellness &amp; Signature</x:v>
      </x:c>
      <x:c r="C54" s="20" t="str">
        <x:v>accessories</x:v>
      </x:c>
      <x:c r="D54" s="20" t="str">
        <x:v>Premium finish coordination</x:v>
      </x:c>
      <x:c r="E54" s="20" t="str">
        <x:v>Matched visible fittings and accessories</x:v>
      </x:c>
      <x:c r="F54" s="30" t="n">
        <x:v>11900</x:v>
      </x:c>
      <x:c r="G54" s="30" t="n">
        <x:v>14900</x:v>
      </x:c>
      <x:c r="H54" s="30" t="n">
        <x:v>17900</x:v>
      </x:c>
      <x:c r="I54" s="34" t="n">
        <x:f>Assumptions!$B$9</x:f>
        <x:v>0.35</x:v>
      </x:c>
      <x:c r="J54" s="30" t="n">
        <x:f>ROUND(G54*(1-I54),0)</x:f>
        <x:v>9685</x:v>
      </x:c>
      <x:c r="K54" s="30" t="n">
        <x:f>ROUND(J54/(1+Assumptions!$B$8),0)</x:f>
        <x:v>8208</x:v>
      </x:c>
      <x:c r="L54" s="30" t="n">
        <x:f>ROUND(K54*(1-Assumptions!$B$10),0)</x:f>
        <x:v>4514</x:v>
      </x:c>
      <x:c r="M54" s="20" t="str">
        <x:v>Planning only</x:v>
      </x:c>
    </x:row>
    <x:row r="55">
      <x:c r="A55" s="25" t="str">
        <x:v>WS-08</x:v>
      </x:c>
      <x:c r="B55" s="25" t="str">
        <x:v>Wellness &amp; Signature</x:v>
      </x:c>
      <x:c r="C55" s="25" t="str">
        <x:v>sanitaryware</x:v>
      </x:c>
      <x:c r="D55" s="25" t="str">
        <x:v>Smart WC requirement</x:v>
      </x:c>
      <x:c r="E55" s="25" t="str">
        <x:v>Technology-led hygiene enquiry</x:v>
      </x:c>
      <x:c r="F55" s="31" t="n">
        <x:v>74900</x:v>
      </x:c>
      <x:c r="G55" s="31" t="n">
        <x:v>89900</x:v>
      </x:c>
      <x:c r="H55" s="31" t="n">
        <x:v>119000</x:v>
      </x:c>
      <x:c r="I55" s="35" t="n">
        <x:f>Assumptions!$B$9</x:f>
        <x:v>0.35</x:v>
      </x:c>
      <x:c r="J55" s="31" t="n">
        <x:f>ROUND(G55*(1-I55),0)</x:f>
        <x:v>58435</x:v>
      </x:c>
      <x:c r="K55" s="31" t="n">
        <x:f>ROUND(J55/(1+Assumptions!$B$8),0)</x:f>
        <x:v>49521</x:v>
      </x:c>
      <x:c r="L55" s="31" t="n">
        <x:f>ROUND(K55*(1-Assumptions!$B$10),0)</x:f>
        <x:v>27237</x:v>
      </x:c>
      <x:c r="M55" s="25" t="str">
        <x:v>Planning only</x:v>
      </x:c>
    </x:row>
  </x:sheetData>
  <x:mergeCells>
    <x:mergeCell ref="A4:M4"/>
  </x:mergeCells>
  <x:pageMargins left="0.7" right="0.7" top="0.75" bottom="0.75" header="0.3" footer="0.3"/>
  <x:tableParts count="1">
    <x:tablePart xmlns:r="http://schemas.openxmlformats.org/officeDocument/2006/relationships" r:id="Rb0f8188f7ed64ce2"/>
  </x:tableParts>
</x:worksheet>
</file>

<file path=xl/worksheets/sheet4.xml><?xml version="1.0" encoding="utf-8"?>
<x:worksheet xmlns:x="http://schemas.openxmlformats.org/spreadsheetml/2006/main">
  <x:sheetPr>
    <x:tabColor rgb="FF49685C"/>
  </x:sheetPr>
  <x:sheetViews>
    <x:sheetView showGridLines="0" workbookViewId="0"/>
  </x:sheetViews>
  <x:sheetFormatPr defaultRowHeight="15"/>
  <x:cols>
    <x:col min="1" max="1" width="29" hidden="0" customWidth="1"/>
    <x:col min="2" max="2" width="47" hidden="0" customWidth="1"/>
    <x:col min="3" max="3" width="42" hidden="0" customWidth="1"/>
    <x:col min="4" max="4" width="43" hidden="0" customWidth="1"/>
  </x:cols>
  <x:sheetData>
    <x:row r="2">
      <x:c r="A2" s="1" t="str">
        <x:v>CHROMITE Studio Partner pilot</x:v>
      </x:c>
    </x:row>
    <x:row r="3">
      <x:c r="A3" s="2"/>
      <x:c r="B3" s="2"/>
      <x:c r="C3" s="2"/>
      <x:c r="D3" s="2"/>
      <x:c r="E3" s="2"/>
      <x:c r="F3" s="2"/>
      <x:c r="G3" s="2"/>
      <x:c r="H3" s="2"/>
    </x:row>
    <x:row r="4" ht="34" customHeight="1">
      <x:c r="A4" s="4" t="str">
        <x:v>Recommended low-capital route to market. Outlet exclusivity and resale-price terms require Indian legal review.</x:v>
      </x:c>
    </x:row>
    <x:row r="7" ht="28" customHeight="1">
      <x:c r="A7" s="16" t="str">
        <x:v>Opening investment</x:v>
      </x:c>
      <x:c r="B7" s="17" t="str">
        <x:v>Formula basis</x:v>
      </x:c>
      <x:c r="C7" s="17" t="str">
        <x:v>Planning value</x:v>
      </x:c>
      <x:c r="D7" s="18" t="str">
        <x:v>Who funds</x:v>
      </x:c>
    </x:row>
    <x:row r="8">
      <x:c r="A8" s="20" t="str">
        <x:v>Core display set</x:v>
      </x:c>
      <x:c r="B8" s="20" t="str">
        <x:v>One of each Essential Volume item at partner invoice value</x:v>
      </x:c>
      <x:c r="C8" s="30" t="n">
        <x:f>SUMIF('Price List'!$B$8:$B$55,"Essential Volume",'Price List'!$J$8:$J$55)*Assumptions!$B$11</x:f>
        <x:v>29414</x:v>
      </x:c>
      <x:c r="D8" s="20" t="str">
        <x:v>Partner</x:v>
      </x:c>
    </x:row>
    <x:row r="9">
      <x:c r="A9" s="20" t="str">
        <x:v>Opening core stock</x:v>
      </x:c>
      <x:c r="B9" s="20" t="str">
        <x:v>Two of each Essential Volume item at partner invoice value</x:v>
      </x:c>
      <x:c r="C9" s="30" t="n">
        <x:f>SUMIF('Price List'!$B$8:$B$55,"Essential Volume",'Price List'!$J$8:$J$55)*Assumptions!$B$12</x:f>
        <x:v>58828</x:v>
      </x:c>
      <x:c r="D9" s="20" t="str">
        <x:v>Partner</x:v>
      </x:c>
    </x:row>
    <x:row r="10">
      <x:c r="A10" s="20" t="str">
        <x:v>Fixtures and branded zone</x:v>
      </x:c>
      <x:c r="B10" s="20" t="str">
        <x:v>150–250 sq ft basic display and signage</x:v>
      </x:c>
      <x:c r="C10" s="30" t="n">
        <x:f>Assumptions!$B$13</x:f>
        <x:v>125000</x:v>
      </x:c>
      <x:c r="D10" s="20" t="str">
        <x:v>Partner</x:v>
      </x:c>
    </x:row>
    <x:row r="11">
      <x:c r="A11" s="20" t="str">
        <x:v>Refundable security</x:v>
      </x:c>
      <x:c r="B11" s="20" t="str">
        <x:v>Performance security; no pilot franchise fee</x:v>
      </x:c>
      <x:c r="C11" s="30" t="n">
        <x:f>Assumptions!$B$14</x:f>
        <x:v>50000</x:v>
      </x:c>
      <x:c r="D11" s="20" t="str">
        <x:v>Partner</x:v>
      </x:c>
    </x:row>
    <x:row r="12">
      <x:c r="A12" s="37" t="str">
        <x:v>Estimated partner entry</x:v>
      </x:c>
      <x:c r="B12" s="37" t="str">
        <x:v>Display + stock + fixtures + security</x:v>
      </x:c>
      <x:c r="C12" s="38" t="n">
        <x:f>SUM(C8:C11)</x:f>
        <x:v>263242</x:v>
      </x:c>
      <x:c r="D12" s="37" t="str">
        <x:v>Partner</x:v>
      </x:c>
    </x:row>
    <x:row r="13">
      <x:c r="A13" s="25" t="str">
        <x:v>CHROMITE pilot outlets</x:v>
      </x:c>
      <x:c r="B13" s="25" t="str">
        <x:v>One-region controlled launch</x:v>
      </x:c>
      <x:c r="C13" s="36" t="n">
        <x:f>Assumptions!$B$16</x:f>
        <x:v>10</x:v>
      </x:c>
      <x:c r="D13" s="25" t="str">
        <x:v>CHROMITE selects</x:v>
      </x:c>
    </x:row>
    <x:row r="16" ht="28" customHeight="1">
      <x:c r="A16" s="16" t="str">
        <x:v>Monthly outlet economics</x:v>
      </x:c>
      <x:c r="B16" s="17" t="str">
        <x:v>Formula basis</x:v>
      </x:c>
      <x:c r="C16" s="17" t="str">
        <x:v>Planning value</x:v>
      </x:c>
      <x:c r="D16" s="18" t="str">
        <x:v>Scope</x:v>
      </x:c>
    </x:row>
    <x:row r="17">
      <x:c r="A17" s="20" t="str">
        <x:v>MRP sales target</x:v>
      </x:c>
      <x:c r="B17" s="20" t="str">
        <x:v>Editable outlet target</x:v>
      </x:c>
      <x:c r="C17" s="30" t="n">
        <x:f>Assumptions!$B$15</x:f>
        <x:v>400000</x:v>
      </x:c>
      <x:c r="D17" s="20" t="str">
        <x:v>Before discounts/returns</x:v>
      </x:c>
    </x:row>
    <x:row r="18">
      <x:c r="A18" s="20" t="str">
        <x:v>Partner invoice value</x:v>
      </x:c>
      <x:c r="B18" s="20" t="str">
        <x:v>MRP sales × (1 − partner discount)</x:v>
      </x:c>
      <x:c r="C18" s="30" t="n">
        <x:f>ROUND(C17*(1-Assumptions!$B$9),0)</x:f>
        <x:v>260000</x:v>
      </x:c>
      <x:c r="D18" s="20" t="str">
        <x:v>Including planning GST</x:v>
      </x:c>
    </x:row>
    <x:row r="19">
      <x:c r="A19" s="20" t="str">
        <x:v>Partner gross profit</x:v>
      </x:c>
      <x:c r="B19" s="20" t="str">
        <x:v>MRP sales − partner invoice value</x:v>
      </x:c>
      <x:c r="C19" s="30" t="n">
        <x:f>ROUND(C17-C18,0)</x:f>
        <x:v>140000</x:v>
      </x:c>
      <x:c r="D19" s="20" t="str">
        <x:v>Before store operating costs</x:v>
      </x:c>
    </x:row>
    <x:row r="20">
      <x:c r="A20" s="20" t="str">
        <x:v>CHROMITE invoice ex GST</x:v>
      </x:c>
      <x:c r="B20" s="20" t="str">
        <x:v>Partner invoice value ÷ (1 + GST)</x:v>
      </x:c>
      <x:c r="C20" s="30" t="n">
        <x:f>ROUND(C18/(1+Assumptions!$B$8),0)</x:f>
        <x:v>220339</x:v>
      </x:c>
      <x:c r="D20" s="20" t="str">
        <x:v>Excluding GST</x:v>
      </x:c>
    </x:row>
    <x:row r="21">
      <x:c r="A21" s="20" t="str">
        <x:v>Product cost ceiling</x:v>
      </x:c>
      <x:c r="B21" s="20" t="str">
        <x:v>Invoice ex GST × (1 − CHROMITE GM target)</x:v>
      </x:c>
      <x:c r="C21" s="30" t="n">
        <x:f>ROUND(C20*(1-Assumptions!$B$10),0)</x:f>
        <x:v>121186</x:v>
      </x:c>
      <x:c r="D21" s="20" t="str">
        <x:v>Before warranty and company opex</x:v>
      </x:c>
    </x:row>
    <x:row r="22">
      <x:c r="A22" s="25" t="str">
        <x:v>CHROMITE gross profit</x:v>
      </x:c>
      <x:c r="B22" s="25" t="str">
        <x:v>Invoice ex GST − product cost ceiling</x:v>
      </x:c>
      <x:c r="C22" s="31" t="n">
        <x:f>ROUND(C20-C21,0)</x:f>
        <x:v>99153</x:v>
      </x:c>
      <x:c r="D22" s="25" t="str">
        <x:v>Before warranty and company opex</x:v>
      </x:c>
    </x:row>
    <x:row r="25" ht="28" customHeight="1">
      <x:c r="A25" s="16" t="str">
        <x:v>Commercial term</x:v>
      </x:c>
      <x:c r="B25" s="17" t="str">
        <x:v>Pilot recommendation</x:v>
      </x:c>
      <x:c r="C25" s="17" t="str">
        <x:v>Reason</x:v>
      </x:c>
      <x:c r="D25" s="18" t="str">
        <x:v>Expansion gate</x:v>
      </x:c>
    </x:row>
    <x:row r="26" ht="15" hidden="0" customHeight="1">
      <x:c r="A26" s="41" t="str">
        <x:v>Format</x:v>
      </x:c>
      <x:c r="B26" s="41" t="str">
        <x:v>Exclusive CHROMITE zone inside an existing store</x:v>
      </x:c>
      <x:c r="C26" s="41" t="str">
        <x:v>Lower capex and faster learning</x:v>
      </x:c>
      <x:c r="D26" s="41" t="str">
        <x:v>Mono-brand studio after proven sales</x:v>
      </x:c>
    </x:row>
    <x:row r="27" ht="15" hidden="0" customHeight="1">
      <x:c r="A27" s="41" t="str">
        <x:v>Franchise fee</x:v>
      </x:c>
      <x:c r="B27" s="41" t="str">
        <x:v>₹0 for pilot</x:v>
      </x:c>
      <x:c r="C27" s="41" t="str">
        <x:v>Do not charge before the system proves value</x:v>
      </x:c>
      <x:c r="D27" s="41" t="str">
        <x:v>Review after 12 months</x:v>
      </x:c>
    </x:row>
    <x:row r="28" ht="15" hidden="0" customHeight="1">
      <x:c r="A28" s="41" t="str">
        <x:v>Territory</x:v>
      </x:c>
      <x:c r="B28" s="41" t="str">
        <x:v>Non-exclusive at signing</x:v>
      </x:c>
      <x:c r="C28" s="41" t="str">
        <x:v>Avoid locking weak partners or geographies</x:v>
      </x:c>
      <x:c r="D28" s="41" t="str">
        <x:v>Conditional protection after quarterly target</x:v>
      </x:c>
    </x:row>
    <x:row r="29" ht="24" hidden="0" customHeight="1">
      <x:c r="A29" s="41" t="str">
        <x:v>Retail exclusivity</x:v>
      </x:c>
      <x:c r="B29" s="41" t="str">
        <x:v>CHROMITE-only inside the branded zone</x:v>
      </x:c>
      <x:c r="C29" s="41" t="str">
        <x:v>Clear brand presentation without blocking store adoption</x:v>
      </x:c>
      <x:c r="D29" s="41" t="str">
        <x:v>Full-store exclusivity only for mono-brand format</x:v>
      </x:c>
    </x:row>
    <x:row r="30" ht="15" hidden="0" customHeight="1">
      <x:c r="A30" s="41" t="str">
        <x:v>Supply</x:v>
      </x:c>
      <x:c r="B30" s="41" t="str">
        <x:v>Direct prepaid or short credit</x:v>
      </x:c>
      <x:c r="C30" s="41" t="str">
        <x:v>Protect company working capital and pricing data</x:v>
      </x:c>
      <x:c r="D30" s="41" t="str">
        <x:v>Add distributor only when route density justifies it</x:v>
      </x:c>
    </x:row>
    <x:row r="31" ht="24" hidden="0" customHeight="1">
      <x:c r="A31" s="42" t="str">
        <x:v>Review</x:v>
      </x:c>
      <x:c r="B31" s="42" t="str">
        <x:v>Six-month scorecard</x:v>
      </x:c>
      <x:c r="C31" s="42" t="str">
        <x:v>Measure sales, fill rate, returns, repeat orders and service</x:v>
      </x:c>
      <x:c r="D31" s="42" t="str">
        <x:v>Expand only when all thresholds are met</x:v>
      </x:c>
    </x:row>
  </x:sheetData>
  <x:mergeCells>
    <x:mergeCell ref="A4:H4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9A9588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22" hidden="0" customWidth="1"/>
    <x:col min="2" max="2" width="48" hidden="0" customWidth="1"/>
    <x:col min="3" max="3" width="18" hidden="0" customWidth="1"/>
    <x:col min="4" max="4" width="24" hidden="0" customWidth="1"/>
    <x:col min="5" max="5" width="24" hidden="0" customWidth="1"/>
    <x:col min="6" max="6" width="75" hidden="0" customWidth="1"/>
  </x:cols>
  <x:sheetData>
    <x:row r="2">
      <x:c r="A2" s="1" t="str">
        <x:v>Representative public market benchmarks</x:v>
      </x:c>
    </x:row>
    <x:row r="3">
      <x:c r="A3" s="2"/>
      <x:c r="B3" s="2"/>
      <x:c r="C3" s="2"/>
      <x:c r="D3" s="2"/>
      <x:c r="E3" s="2"/>
      <x:c r="F3" s="2"/>
    </x:row>
    <x:row r="4" ht="34" customHeight="1">
      <x:c r="A4" s="4" t="str">
        <x:v>Published MRPs and listed prices used as directional anchors. They are not like-for-like product comparisons.</x:v>
      </x:c>
    </x:row>
    <x:row r="7" ht="28" customHeight="1">
      <x:c r="A7" s="16" t="str">
        <x:v>Brand / range</x:v>
      </x:c>
      <x:c r="B7" s="17" t="str">
        <x:v>Public product reference</x:v>
      </x:c>
      <x:c r="C7" s="17" t="str">
        <x:v>MRP / listed price</x:v>
      </x:c>
      <x:c r="D7" s="17" t="str">
        <x:v>Market position</x:v>
      </x:c>
      <x:c r="E7" s="17" t="str">
        <x:v>Source timing</x:v>
      </x:c>
      <x:c r="F7" s="18" t="str">
        <x:v>Source URL</x:v>
      </x:c>
    </x:row>
    <x:row r="8">
      <x:c r="A8" s="20" t="str">
        <x:v>CERA Polipluz</x:v>
      </x:c>
      <x:c r="B8" s="20" t="str">
        <x:v>Pillar cock</x:v>
      </x:c>
      <x:c r="C8" s="30" t="n">
        <x:v>1105</x:v>
      </x:c>
      <x:c r="D8" s="20" t="str">
        <x:v>Value</x:v>
      </x:c>
      <x:c r="E8" s="20" t="str">
        <x:v>2025 published MRP</x:v>
      </x:c>
      <x:c r="F8" s="43" t="str">
        <x:v>https://www.cera-india.com/sites/default/files/2025-10/Polipluz%20MRP%20Catalogue%202025_0.pdf</x:v>
      </x:c>
    </x:row>
    <x:row r="9">
      <x:c r="A9" s="20" t="str">
        <x:v>CERA Polipluz</x:v>
      </x:c>
      <x:c r="B9" s="20" t="str">
        <x:v>Bib cock</x:v>
      </x:c>
      <x:c r="C9" s="30" t="n">
        <x:v>950</x:v>
      </x:c>
      <x:c r="D9" s="20" t="str">
        <x:v>Value</x:v>
      </x:c>
      <x:c r="E9" s="20" t="str">
        <x:v>2025 published MRP</x:v>
      </x:c>
      <x:c r="F9" s="43" t="str">
        <x:v>https://www.cera-india.com/sites/default/files/2025-10/Polipluz%20MRP%20Catalogue%202025_0.pdf</x:v>
      </x:c>
    </x:row>
    <x:row r="10">
      <x:c r="A10" s="20" t="str">
        <x:v>CERA Polipluz</x:v>
      </x:c>
      <x:c r="B10" s="20" t="str">
        <x:v>Angle cock</x:v>
      </x:c>
      <x:c r="C10" s="30" t="n">
        <x:v>730</x:v>
      </x:c>
      <x:c r="D10" s="20" t="str">
        <x:v>Value</x:v>
      </x:c>
      <x:c r="E10" s="20" t="str">
        <x:v>2025 published MRP</x:v>
      </x:c>
      <x:c r="F10" s="43" t="str">
        <x:v>https://www.cera-india.com/sites/default/files/2025-10/Polipluz%20MRP%20Catalogue%202025_0.pdf</x:v>
      </x:c>
    </x:row>
    <x:row r="11">
      <x:c r="A11" s="20" t="str">
        <x:v>CERA Polipluz</x:v>
      </x:c>
      <x:c r="B11" s="20" t="str">
        <x:v>Wall mixer with overhead-shower bend</x:v>
      </x:c>
      <x:c r="C11" s="30" t="n">
        <x:v>5020</x:v>
      </x:c>
      <x:c r="D11" s="20" t="str">
        <x:v>Value</x:v>
      </x:c>
      <x:c r="E11" s="20" t="str">
        <x:v>2025 published MRP</x:v>
      </x:c>
      <x:c r="F11" s="43" t="str">
        <x:v>https://www.cera-india.com/sites/default/files/2025-10/Polipluz%20MRP%20Catalogue%202025_0.pdf</x:v>
      </x:c>
    </x:row>
    <x:row r="12">
      <x:c r="A12" s="20" t="str">
        <x:v>CERA Polipluz</x:v>
      </x:c>
      <x:c r="B12" s="20" t="str">
        <x:v>Wall-mounted sink mixer</x:v>
      </x:c>
      <x:c r="C12" s="30" t="n">
        <x:v>3700</x:v>
      </x:c>
      <x:c r="D12" s="20" t="str">
        <x:v>Value</x:v>
      </x:c>
      <x:c r="E12" s="20" t="str">
        <x:v>2025 published MRP</x:v>
      </x:c>
      <x:c r="F12" s="43" t="str">
        <x:v>https://www.cera-india.com/sites/default/files/2025-10/Polipluz%20MRP%20Catalogue%202025_0.pdf</x:v>
      </x:c>
    </x:row>
    <x:row r="13">
      <x:c r="A13" s="20" t="str">
        <x:v>CERA</x:v>
      </x:c>
      <x:c r="B13" s="20" t="str">
        <x:v>Single-lever basin mixer</x:v>
      </x:c>
      <x:c r="C13" s="30" t="n">
        <x:v>4010</x:v>
      </x:c>
      <x:c r="D13" s="20" t="str">
        <x:v>Mid-market</x:v>
      </x:c>
      <x:c r="E13" s="20" t="str">
        <x:v>June 2025 published MRP</x:v>
      </x:c>
      <x:c r="F13" s="43" t="str">
        <x:v>https://www.cera-india.com/sites/default/files/2025-06/CERA%20Look%20Book%20Catalogue%20June%202025_0.pdf</x:v>
      </x:c>
    </x:row>
    <x:row r="14">
      <x:c r="A14" s="20" t="str">
        <x:v>CERA</x:v>
      </x:c>
      <x:c r="B14" s="20" t="str">
        <x:v>Tall basin mixer</x:v>
      </x:c>
      <x:c r="C14" s="30" t="n">
        <x:v>6100</x:v>
      </x:c>
      <x:c r="D14" s="20" t="str">
        <x:v>Mid-market</x:v>
      </x:c>
      <x:c r="E14" s="20" t="str">
        <x:v>June 2025 published MRP</x:v>
      </x:c>
      <x:c r="F14" s="43" t="str">
        <x:v>https://www.cera-india.com/sites/default/files/2025-06/CERA%20Look%20Book%20Catalogue%20June%202025_0.pdf</x:v>
      </x:c>
    </x:row>
    <x:row r="15">
      <x:c r="A15" s="20" t="str">
        <x:v>CERA</x:v>
      </x:c>
      <x:c r="B15" s="20" t="str">
        <x:v>Wall-mounted basin mixer set</x:v>
      </x:c>
      <x:c r="C15" s="30" t="n">
        <x:v>6790</x:v>
      </x:c>
      <x:c r="D15" s="20" t="str">
        <x:v>Mid-market</x:v>
      </x:c>
      <x:c r="E15" s="20" t="str">
        <x:v>June 2025 published MRP</x:v>
      </x:c>
      <x:c r="F15" s="43" t="str">
        <x:v>https://www.cera-india.com/sites/default/files/2025-06/CERA%20Look%20Book%20Catalogue%20June%202025_0.pdf</x:v>
      </x:c>
    </x:row>
    <x:row r="16">
      <x:c r="A16" s="20" t="str">
        <x:v>CERA</x:v>
      </x:c>
      <x:c r="B16" s="20" t="str">
        <x:v>Single-lever sink mixer</x:v>
      </x:c>
      <x:c r="C16" s="30" t="n">
        <x:v>5450</x:v>
      </x:c>
      <x:c r="D16" s="20" t="str">
        <x:v>Mid-market</x:v>
      </x:c>
      <x:c r="E16" s="20" t="str">
        <x:v>June 2025 published MRP</x:v>
      </x:c>
      <x:c r="F16" s="43" t="str">
        <x:v>https://www.cera-india.com/sites/default/files/2025-06/CERA%20Look%20Book%20Catalogue%20June%202025_0.pdf</x:v>
      </x:c>
    </x:row>
    <x:row r="17">
      <x:c r="A17" s="20" t="str">
        <x:v>CERA</x:v>
      </x:c>
      <x:c r="B17" s="20" t="str">
        <x:v>Two-way concealed diverter set</x:v>
      </x:c>
      <x:c r="C17" s="30" t="n">
        <x:v>5470</x:v>
      </x:c>
      <x:c r="D17" s="20" t="str">
        <x:v>Mid-market</x:v>
      </x:c>
      <x:c r="E17" s="20" t="str">
        <x:v>June 2025 published MRP</x:v>
      </x:c>
      <x:c r="F17" s="43" t="str">
        <x:v>https://www.cera-india.com/sites/default/files/2025-06/CERA%20Look%20Book%20Catalogue%20June%202025_0.pdf</x:v>
      </x:c>
    </x:row>
    <x:row r="18">
      <x:c r="A18" s="20" t="str">
        <x:v>CERA</x:v>
      </x:c>
      <x:c r="B18" s="20" t="str">
        <x:v>Health faucet</x:v>
      </x:c>
      <x:c r="C18" s="30" t="n">
        <x:v>1220</x:v>
      </x:c>
      <x:c r="D18" s="20" t="str">
        <x:v>Mid-market</x:v>
      </x:c>
      <x:c r="E18" s="20" t="str">
        <x:v>Current website MRP</x:v>
      </x:c>
      <x:c r="F18" s="43" t="str">
        <x:v>https://www.cera-india.com/cera/faucets-showers-health-faucets/health-faucet</x:v>
      </x:c>
    </x:row>
    <x:row r="19">
      <x:c r="A19" s="20" t="str">
        <x:v>Jaquar</x:v>
      </x:c>
      <x:c r="B19" s="20" t="str">
        <x:v>Pillar cock</x:v>
      </x:c>
      <x:c r="C19" s="30" t="n">
        <x:v>1525</x:v>
      </x:c>
      <x:c r="D19" s="20" t="str">
        <x:v>Established premium</x:v>
      </x:c>
      <x:c r="E19" s="20" t="str">
        <x:v>Current public product listing</x:v>
      </x:c>
      <x:c r="F19" s="43" t="str">
        <x:v>https://www.jaquar.com/en/faucets</x:v>
      </x:c>
    </x:row>
    <x:row r="20">
      <x:c r="A20" s="20" t="str">
        <x:v>Jaquar</x:v>
      </x:c>
      <x:c r="B20" s="20" t="str">
        <x:v>Central-hole basin mixer</x:v>
      </x:c>
      <x:c r="C20" s="30" t="n">
        <x:v>3950</x:v>
      </x:c>
      <x:c r="D20" s="20" t="str">
        <x:v>Established premium</x:v>
      </x:c>
      <x:c r="E20" s="20" t="str">
        <x:v>Current public product listing</x:v>
      </x:c>
      <x:c r="F20" s="43" t="str">
        <x:v>https://www.jaquar.com/en/faucets</x:v>
      </x:c>
    </x:row>
    <x:row r="21">
      <x:c r="A21" s="20" t="str">
        <x:v>Jaquar</x:v>
      </x:c>
      <x:c r="B21" s="20" t="str">
        <x:v>Single-lever basin mixer</x:v>
      </x:c>
      <x:c r="C21" s="30" t="n">
        <x:v>5900</x:v>
      </x:c>
      <x:c r="D21" s="20" t="str">
        <x:v>Established premium</x:v>
      </x:c>
      <x:c r="E21" s="20" t="str">
        <x:v>Current public product listing</x:v>
      </x:c>
      <x:c r="F21" s="43" t="str">
        <x:v>https://www.jaquar.com/en/faucets</x:v>
      </x:c>
    </x:row>
    <x:row r="22">
      <x:c r="A22" s="20" t="str">
        <x:v>Jaquar</x:v>
      </x:c>
      <x:c r="B22" s="20" t="str">
        <x:v>Wall mixer with shower provision</x:v>
      </x:c>
      <x:c r="C22" s="30" t="n">
        <x:v>7750</x:v>
      </x:c>
      <x:c r="D22" s="20" t="str">
        <x:v>Established premium</x:v>
      </x:c>
      <x:c r="E22" s="20" t="str">
        <x:v>Current public product listing</x:v>
      </x:c>
      <x:c r="F22" s="43" t="str">
        <x:v>https://www.jaquar.com/en/faucets</x:v>
      </x:c>
    </x:row>
    <x:row r="23">
      <x:c r="A23" s="20" t="str">
        <x:v>Jaquar</x:v>
      </x:c>
      <x:c r="B23" s="20" t="str">
        <x:v>Sensor basin faucet</x:v>
      </x:c>
      <x:c r="C23" s="30" t="n">
        <x:v>11400</x:v>
      </x:c>
      <x:c r="D23" s="20" t="str">
        <x:v>Established premium</x:v>
      </x:c>
      <x:c r="E23" s="20" t="str">
        <x:v>Current public product listing</x:v>
      </x:c>
      <x:c r="F23" s="43" t="str">
        <x:v>https://www.jaquar.com/en/jaquar-sensor-faucets</x:v>
      </x:c>
    </x:row>
    <x:row r="24">
      <x:c r="A24" s="20" t="str">
        <x:v>Jaquar</x:v>
      </x:c>
      <x:c r="B24" s="20" t="str">
        <x:v>Bath spout with diverter</x:v>
      </x:c>
      <x:c r="C24" s="30" t="n">
        <x:v>3700</x:v>
      </x:c>
      <x:c r="D24" s="20" t="str">
        <x:v>Established premium</x:v>
      </x:c>
      <x:c r="E24" s="20" t="str">
        <x:v>Current public product listing</x:v>
      </x:c>
      <x:c r="F24" s="43" t="str">
        <x:v>https://www.jaquar.com/en/faucets</x:v>
      </x:c>
    </x:row>
    <x:row r="25">
      <x:c r="A25" s="20" t="str">
        <x:v>Hindware</x:v>
      </x:c>
      <x:c r="B25" s="20" t="str">
        <x:v>Long-neck pillar cock</x:v>
      </x:c>
      <x:c r="C25" s="30" t="n">
        <x:v>1350</x:v>
      </x:c>
      <x:c r="D25" s="20" t="str">
        <x:v>Mid-market</x:v>
      </x:c>
      <x:c r="E25" s="20" t="str">
        <x:v>Current website listed price</x:v>
      </x:c>
      <x:c r="F25" s="43" t="str">
        <x:v>https://hindware.com/product/pillar-cock-long-neck-2/</x:v>
      </x:c>
    </x:row>
    <x:row r="26">
      <x:c r="A26" s="20" t="str">
        <x:v>Hindware</x:v>
      </x:c>
      <x:c r="B26" s="20" t="str">
        <x:v>Tall pillar cock</x:v>
      </x:c>
      <x:c r="C26" s="30" t="n">
        <x:v>2475</x:v>
      </x:c>
      <x:c r="D26" s="20" t="str">
        <x:v>Mid-market</x:v>
      </x:c>
      <x:c r="E26" s="20" t="str">
        <x:v>Current website listed price</x:v>
      </x:c>
      <x:c r="F26" s="43" t="str">
        <x:v>https://hindware.com/product/pillar-cock-tall-2/</x:v>
      </x:c>
    </x:row>
    <x:row r="27">
      <x:c r="A27" s="20" t="str">
        <x:v>Hindware</x:v>
      </x:c>
      <x:c r="B27" s="20" t="str">
        <x:v>Bib cock</x:v>
      </x:c>
      <x:c r="C27" s="30" t="n">
        <x:v>1350</x:v>
      </x:c>
      <x:c r="D27" s="20" t="str">
        <x:v>Mid-market</x:v>
      </x:c>
      <x:c r="E27" s="20" t="str">
        <x:v>Current category listing</x:v>
      </x:c>
      <x:c r="F27" s="43" t="str">
        <x:v>https://hindware.com/product-category/faucets/faucets-faucets/bib-cock/page/3/</x:v>
      </x:c>
    </x:row>
    <x:row r="28">
      <x:c r="A28" s="20" t="str">
        <x:v>Hindware</x:v>
      </x:c>
      <x:c r="B28" s="20" t="str">
        <x:v>Deck-mounted sink mixer</x:v>
      </x:c>
      <x:c r="C28" s="30" t="n">
        <x:v>6375</x:v>
      </x:c>
      <x:c r="D28" s="20" t="str">
        <x:v>Mid-market</x:v>
      </x:c>
      <x:c r="E28" s="20" t="str">
        <x:v>Current category listing</x:v>
      </x:c>
      <x:c r="F28" s="43" t="str">
        <x:v>https://hindware.com/product-category/faucets/faucets-faucets/page/13/</x:v>
      </x:c>
    </x:row>
    <x:row r="29">
      <x:c r="A29" s="20" t="str">
        <x:v>Kohler</x:v>
      </x:c>
      <x:c r="B29" s="20" t="str">
        <x:v>Parallel single-handle basin faucet</x:v>
      </x:c>
      <x:c r="C29" s="30" t="n">
        <x:v>22400</x:v>
      </x:c>
      <x:c r="D29" s="20" t="str">
        <x:v>Global premium</x:v>
      </x:c>
      <x:c r="E29" s="20" t="str">
        <x:v>Current website MRP</x:v>
      </x:c>
      <x:c r="F29" s="43" t="str">
        <x:v>https://www.kohler.co.in/p/washbasins/parallel-single-handle-bathroom-sink-faucet-8-3-lpm-23472t-4</x:v>
      </x:c>
    </x:row>
    <x:row r="30">
      <x:c r="A30" s="25" t="str">
        <x:v>Kohler</x:v>
      </x:c>
      <x:c r="B30" s="25" t="str">
        <x:v>Fore wall-mounted bath spout with diverter</x:v>
      </x:c>
      <x:c r="C30" s="31" t="n">
        <x:v>3890</x:v>
      </x:c>
      <x:c r="D30" s="25" t="str">
        <x:v>Global premium</x:v>
      </x:c>
      <x:c r="E30" s="25" t="str">
        <x:v>Current website MRP</x:v>
      </x:c>
      <x:c r="F30" s="44" t="str">
        <x:v>https://www.couture.kohler.co.in/p/faucets/fore-arc-bath-spout-w-diverter-27494in?skuId=27494IN-CP</x:v>
      </x:c>
    </x:row>
    <x:row r="33">
      <x:c r="A33" s="29" t="str">
        <x:v>Market context</x:v>
      </x:c>
      <x:c r="B33" s="29" t="str"/>
      <x:c r="C33" s="29" t="str"/>
      <x:c r="D33" s="29" t="str"/>
      <x:c r="E33" s="29" t="str"/>
      <x:c r="F33" s="29" t="str"/>
    </x:row>
    <x:row r="34">
      <x:c r="A34" s="39" t="str">
        <x:v>India bathware market</x:v>
      </x:c>
      <x:c r="B34" s="39" t="str">
        <x:v>Avendus estimates ₹230bn in FY25; faucets about 70%; top brands compete on product, brand and distribution.</x:v>
      </x:c>
      <x:c r="C34" s="39" t="str"/>
      <x:c r="D34" s="39" t="str"/>
      <x:c r="E34" s="39" t="str">
        <x:v>Published 2026</x:v>
      </x:c>
      <x:c r="F34" s="39" t="str">
        <x:v>https://www.avendus.com/uploads/building-the-blueprint-for-viksit-bharat.pdf</x:v>
      </x:c>
    </x:row>
    <x:row r="35">
      <x:c r="A35" s="39" t="str">
        <x:v>Demand mix</x:v>
      </x:c>
      <x:c r="B35" s="39" t="str">
        <x:v>Mordor estimates bathroom-sink installations at 76.82% of 2025 faucet revenue and kitchen faucets as faster-growing.</x:v>
      </x:c>
      <x:c r="C35" s="39" t="str"/>
      <x:c r="D35" s="39" t="str"/>
      <x:c r="E35" s="39" t="str">
        <x:v>Updated 2026</x:v>
      </x:c>
      <x:c r="F35" s="39" t="str">
        <x:v>https://www.mordorintelligence.com/industry-reports/india-faucet-market</x:v>
      </x:c>
    </x:row>
    <x:row r="36">
      <x:c r="A36" s="39" t="str">
        <x:v>Tax and retail labelling</x:v>
      </x:c>
      <x:c r="B36" s="39" t="str">
        <x:v>18% is a planning assumption. Confirm HSN and packaged-commodity declarations before launch.</x:v>
      </x:c>
      <x:c r="C36" s="39" t="str"/>
      <x:c r="D36" s="39" t="str"/>
      <x:c r="E36" s="39" t="str">
        <x:v>Official references</x:v>
      </x:c>
      <x:c r="F36" s="39" t="str">
        <x:v>https://cbic-gst.gov.in/gst-goods-services-rates.html</x:v>
      </x:c>
    </x:row>
  </x:sheetData>
  <x:mergeCells>
    <x:mergeCell ref="A4:F4"/>
    <x:mergeCell ref="A33:F33"/>
  </x:mergeCells>
  <x:pageMargins left="0.7" right="0.7" top="0.75" bottom="0.75" header="0.3" footer="0.3"/>
  <x:tableParts count="1">
    <x:tablePart xmlns:r="http://schemas.openxmlformats.org/officeDocument/2006/relationships" r:id="R29b821065f504298"/>
  </x:tableParts>
</x:worksheet>
</file>